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Li" sheetId="1" r:id="rId1"/>
    <sheet name="družstva Li" sheetId="2" r:id="rId2"/>
    <sheet name="St" sheetId="3" r:id="rId3"/>
    <sheet name="družstva St" sheetId="4" r:id="rId4"/>
  </sheets>
  <definedNames/>
  <calcPr fullCalcOnLoad="1"/>
</workbook>
</file>

<file path=xl/sharedStrings.xml><?xml version="1.0" encoding="utf-8"?>
<sst xmlns="http://schemas.openxmlformats.org/spreadsheetml/2006/main" count="415" uniqueCount="201">
  <si>
    <t>VPu-MC St 300m</t>
  </si>
  <si>
    <t>jednotlivci</t>
  </si>
  <si>
    <t>Start.č.</t>
  </si>
  <si>
    <t>Jméno</t>
  </si>
  <si>
    <t>mířená</t>
  </si>
  <si>
    <t>figura</t>
  </si>
  <si>
    <t>mezi
součet</t>
  </si>
  <si>
    <t>VB</t>
  </si>
  <si>
    <t>SB</t>
  </si>
  <si>
    <t>součet</t>
  </si>
  <si>
    <t>dvojice</t>
  </si>
  <si>
    <t>∑</t>
  </si>
  <si>
    <t>VPu-MC Li 300m</t>
  </si>
  <si>
    <t>Poř.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</si>
  <si>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</si>
  <si>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</si>
  <si>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</si>
  <si>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</si>
  <si>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</si>
  <si>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</si>
  <si>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</si>
  <si>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</si>
  <si>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</si>
  <si>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</si>
  <si>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</si>
  <si>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</si>
  <si>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</si>
  <si>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</si>
  <si>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</si>
  <si>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</si>
  <si>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</t>
  </si>
  <si>
    <t>17.</t>
  </si>
  <si>
    <t>18.</t>
  </si>
  <si>
    <t>MČR</t>
  </si>
  <si>
    <t>název SSK</t>
  </si>
  <si>
    <t>rok
narození</t>
  </si>
  <si>
    <t>číslo
SSK</t>
  </si>
  <si>
    <t>Milec Jiří</t>
  </si>
  <si>
    <t>číslo
průkazu</t>
  </si>
  <si>
    <t>MLC Sport Příbram</t>
  </si>
  <si>
    <t>0174</t>
  </si>
  <si>
    <t>SSKP Holešov</t>
  </si>
  <si>
    <t>Doleží Lukáš</t>
  </si>
  <si>
    <t>PSK OLYMP Praha</t>
  </si>
  <si>
    <t>Kalinová Blanka</t>
  </si>
  <si>
    <t>SSK Hradec Králové</t>
  </si>
  <si>
    <t>SSKP Sever Teplice</t>
  </si>
  <si>
    <t>Červenka Miroslav</t>
  </si>
  <si>
    <t>Horák Jiří</t>
  </si>
  <si>
    <t>SSKP Praha 5</t>
  </si>
  <si>
    <t>Kováč Juraj</t>
  </si>
  <si>
    <t>Combat Liberec</t>
  </si>
  <si>
    <t>SSKP Hradec Králové</t>
  </si>
  <si>
    <t>Dvořák Ivan</t>
  </si>
  <si>
    <t>Šefránek Miroslav Ing.</t>
  </si>
  <si>
    <t>SSKP Děčín</t>
  </si>
  <si>
    <t>Jáchym Jindřich ml.</t>
  </si>
  <si>
    <t>Frýda Jaroslav</t>
  </si>
  <si>
    <t>SSK TS Bílina</t>
  </si>
  <si>
    <t>Rendl Jiří</t>
  </si>
  <si>
    <t>Jirásko Vladimír</t>
  </si>
  <si>
    <t>Housa Karel</t>
  </si>
  <si>
    <t>Šumperk Temenice</t>
  </si>
  <si>
    <t>Stejskal Zdeněk</t>
  </si>
  <si>
    <t>Milcová Bohdana</t>
  </si>
  <si>
    <t>Pinkas Petr</t>
  </si>
  <si>
    <t>SSK AKADEMIA Praha</t>
  </si>
  <si>
    <t>Meravý Zdeněk</t>
  </si>
  <si>
    <t>Hejzlar Otakar</t>
  </si>
  <si>
    <t>SSK Boletice nad Labem</t>
  </si>
  <si>
    <t>Gregor Jan</t>
  </si>
  <si>
    <t>Kováč Ladislav</t>
  </si>
  <si>
    <t>Tóth Josef JUDr.</t>
  </si>
  <si>
    <t>Ulrich</t>
  </si>
  <si>
    <t>19.</t>
  </si>
  <si>
    <t>20.</t>
  </si>
  <si>
    <t>21.</t>
  </si>
  <si>
    <t>22.</t>
  </si>
  <si>
    <t>23.</t>
  </si>
  <si>
    <t>Balounek Jindřich</t>
  </si>
  <si>
    <t>Knap Oldřich</t>
  </si>
  <si>
    <t>Papež Miroslav</t>
  </si>
  <si>
    <t>SSK Mělník</t>
  </si>
  <si>
    <t>Koblížek Vlastimil</t>
  </si>
  <si>
    <t>Kratochvíl Karel Mrg.</t>
  </si>
  <si>
    <t>24.</t>
  </si>
  <si>
    <t>25.</t>
  </si>
  <si>
    <t>26.</t>
  </si>
  <si>
    <t>PSK Union Praha</t>
  </si>
  <si>
    <t>Marek Luboš</t>
  </si>
  <si>
    <t>Boháček Zdeněk</t>
  </si>
  <si>
    <t>SSK Pardubice</t>
  </si>
  <si>
    <t>SSK Tatra Hodonín</t>
  </si>
  <si>
    <t>Kadlec Jiří JUDr.</t>
  </si>
  <si>
    <t>Faltejsek Miloslav</t>
  </si>
  <si>
    <t>Cihelník Miloslav</t>
  </si>
  <si>
    <t>Gregor Miloslav</t>
  </si>
  <si>
    <t>Rájek Werner JUDr.</t>
  </si>
  <si>
    <t>00064</t>
  </si>
  <si>
    <t>05959</t>
  </si>
  <si>
    <t>00575</t>
  </si>
  <si>
    <t>01132</t>
  </si>
  <si>
    <t>05479</t>
  </si>
  <si>
    <t>00578</t>
  </si>
  <si>
    <t>05483</t>
  </si>
  <si>
    <t>00328</t>
  </si>
  <si>
    <t>01747</t>
  </si>
  <si>
    <t>09931</t>
  </si>
  <si>
    <t>01133</t>
  </si>
  <si>
    <t>0171</t>
  </si>
  <si>
    <t>0062</t>
  </si>
  <si>
    <t>0035</t>
  </si>
  <si>
    <t>0715</t>
  </si>
  <si>
    <t>0640</t>
  </si>
  <si>
    <t>0019</t>
  </si>
  <si>
    <t>0862</t>
  </si>
  <si>
    <t>0098</t>
  </si>
  <si>
    <t>0422</t>
  </si>
  <si>
    <t>0297</t>
  </si>
  <si>
    <t>0006</t>
  </si>
  <si>
    <t>0325</t>
  </si>
  <si>
    <t>0657</t>
  </si>
  <si>
    <t>0272</t>
  </si>
  <si>
    <t>4</t>
  </si>
  <si>
    <t>6</t>
  </si>
  <si>
    <t>7</t>
  </si>
  <si>
    <t>10</t>
  </si>
  <si>
    <t>13</t>
  </si>
  <si>
    <t>16</t>
  </si>
  <si>
    <t>18</t>
  </si>
  <si>
    <t>20</t>
  </si>
  <si>
    <t>21</t>
  </si>
  <si>
    <t>24</t>
  </si>
  <si>
    <t>26</t>
  </si>
  <si>
    <t>28</t>
  </si>
  <si>
    <t>29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</si>
  <si>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</si>
  <si>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</si>
  <si>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</si>
  <si>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</si>
  <si>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</si>
  <si>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</si>
  <si>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</si>
  <si>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</si>
  <si>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</si>
  <si>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45</t>
  </si>
  <si>
    <t>48</t>
  </si>
  <si>
    <t>3</t>
  </si>
  <si>
    <t>5</t>
  </si>
  <si>
    <t>9</t>
  </si>
  <si>
    <t>11</t>
  </si>
  <si>
    <t>12</t>
  </si>
  <si>
    <t>14</t>
  </si>
  <si>
    <t>15</t>
  </si>
  <si>
    <t>17</t>
  </si>
  <si>
    <t>19</t>
  </si>
  <si>
    <t>22</t>
  </si>
  <si>
    <t>25</t>
  </si>
  <si>
    <t>27</t>
  </si>
  <si>
    <t>30</t>
  </si>
  <si>
    <t>37</t>
  </si>
  <si>
    <t>46</t>
  </si>
  <si>
    <t>47</t>
  </si>
  <si>
    <t>01748</t>
  </si>
  <si>
    <t>03196</t>
  </si>
  <si>
    <t>04634</t>
  </si>
  <si>
    <t>01139</t>
  </si>
  <si>
    <t>07464</t>
  </si>
  <si>
    <t>0396</t>
  </si>
  <si>
    <t>0262</t>
  </si>
  <si>
    <t>SSK Boletice n/Labem</t>
  </si>
  <si>
    <t>SSKP Orlice n/Metují</t>
  </si>
  <si>
    <t>VT</t>
  </si>
  <si>
    <t>Místo konání : Děčín - Maxičky</t>
  </si>
  <si>
    <t>Název družstva</t>
  </si>
  <si>
    <t>Východočeské KS</t>
  </si>
  <si>
    <t>Ústecké KS</t>
  </si>
  <si>
    <t>SSKP Holešov A</t>
  </si>
  <si>
    <t>SSKP Holešov B</t>
  </si>
  <si>
    <t>Středočeské KS</t>
  </si>
  <si>
    <t>Ústecké KS - B</t>
  </si>
  <si>
    <t>Ústecké KS - A</t>
  </si>
  <si>
    <t>SSK Střela Děčín</t>
  </si>
  <si>
    <t>1943</t>
  </si>
  <si>
    <t>03191</t>
  </si>
  <si>
    <t>38131</t>
  </si>
  <si>
    <t>Jáchym Jindřich st.</t>
  </si>
  <si>
    <t>23635</t>
  </si>
  <si>
    <t>20237</t>
  </si>
  <si>
    <t>Východočeské KS - A</t>
  </si>
  <si>
    <t>Východočeské KS - B</t>
  </si>
  <si>
    <t>1</t>
  </si>
  <si>
    <t>396 (-2)</t>
  </si>
  <si>
    <t>377 (-2)</t>
  </si>
  <si>
    <t>366 (-2)</t>
  </si>
  <si>
    <t>Výsledková listina</t>
  </si>
  <si>
    <t>M</t>
  </si>
  <si>
    <t>I.</t>
  </si>
  <si>
    <t>II.</t>
  </si>
  <si>
    <t>III.</t>
  </si>
  <si>
    <t>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</si>
</sst>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0"/>
      <name val="Arial"/>
      <family val="0"/>
    </font>
    <font>
      <sz val="2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top" wrapText="1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6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29" xfId="0" applyNumberFormat="1" applyBorder="1" applyAlignment="1">
      <alignment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33" xfId="0" applyNumberFormat="1" applyBorder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16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49" fontId="0" fillId="0" borderId="50" xfId="0" applyNumberFormat="1" applyFont="1" applyBorder="1" applyAlignment="1">
      <alignment horizontal="left"/>
    </xf>
    <xf numFmtId="49" fontId="0" fillId="0" borderId="51" xfId="0" applyNumberFormat="1" applyFont="1" applyBorder="1" applyAlignment="1">
      <alignment horizontal="left"/>
    </xf>
    <xf numFmtId="49" fontId="0" fillId="0" borderId="52" xfId="0" applyNumberFormat="1" applyFont="1" applyBorder="1" applyAlignment="1">
      <alignment horizontal="left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53" xfId="0" applyNumberFormat="1" applyFont="1" applyBorder="1" applyAlignment="1" applyProtection="1">
      <alignment horizontal="left"/>
      <protection locked="0"/>
    </xf>
    <xf numFmtId="49" fontId="0" fillId="0" borderId="54" xfId="0" applyNumberFormat="1" applyFont="1" applyBorder="1" applyAlignment="1" applyProtection="1">
      <alignment horizontal="left"/>
      <protection locked="0"/>
    </xf>
    <xf numFmtId="49" fontId="0" fillId="0" borderId="55" xfId="0" applyNumberFormat="1" applyFont="1" applyBorder="1" applyAlignment="1" applyProtection="1">
      <alignment horizontal="left"/>
      <protection locked="0"/>
    </xf>
    <xf numFmtId="49" fontId="0" fillId="0" borderId="56" xfId="0" applyNumberFormat="1" applyFont="1" applyBorder="1" applyAlignment="1" applyProtection="1">
      <alignment horizontal="left"/>
      <protection locked="0"/>
    </xf>
    <xf numFmtId="49" fontId="0" fillId="0" borderId="51" xfId="0" applyNumberFormat="1" applyFont="1" applyBorder="1" applyAlignment="1" applyProtection="1">
      <alignment horizontal="left"/>
      <protection locked="0"/>
    </xf>
    <xf numFmtId="49" fontId="0" fillId="0" borderId="52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>
      <alignment horizontal="left"/>
    </xf>
    <xf numFmtId="49" fontId="0" fillId="0" borderId="54" xfId="0" applyNumberFormat="1" applyFont="1" applyBorder="1" applyAlignment="1">
      <alignment horizontal="left"/>
    </xf>
    <xf numFmtId="49" fontId="0" fillId="0" borderId="55" xfId="0" applyNumberFormat="1" applyFont="1" applyBorder="1" applyAlignment="1">
      <alignment horizontal="left"/>
    </xf>
    <xf numFmtId="49" fontId="0" fillId="0" borderId="56" xfId="0" applyNumberFormat="1" applyFont="1" applyBorder="1" applyAlignment="1">
      <alignment horizontal="left"/>
    </xf>
    <xf numFmtId="1" fontId="0" fillId="0" borderId="5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49" fontId="1" fillId="0" borderId="0" xfId="0" applyNumberFormat="1" applyFon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7" xfId="0" applyNumberFormat="1" applyBorder="1" applyAlignment="1">
      <alignment/>
    </xf>
    <xf numFmtId="49" fontId="0" fillId="0" borderId="58" xfId="0" applyNumberFormat="1" applyBorder="1" applyAlignment="1">
      <alignment/>
    </xf>
    <xf numFmtId="49" fontId="0" fillId="0" borderId="59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57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49" fontId="0" fillId="0" borderId="32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53" xfId="0" applyNumberFormat="1" applyFont="1" applyBorder="1" applyAlignment="1">
      <alignment horizontal="left"/>
    </xf>
    <xf numFmtId="49" fontId="0" fillId="0" borderId="61" xfId="0" applyNumberFormat="1" applyFont="1" applyBorder="1" applyAlignment="1">
      <alignment horizontal="left"/>
    </xf>
    <xf numFmtId="49" fontId="0" fillId="0" borderId="40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5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54" xfId="0" applyBorder="1" applyAlignment="1">
      <alignment/>
    </xf>
    <xf numFmtId="49" fontId="0" fillId="0" borderId="0" xfId="0" applyNumberFormat="1" applyFill="1" applyAlignment="1">
      <alignment/>
    </xf>
    <xf numFmtId="49" fontId="0" fillId="0" borderId="62" xfId="0" applyNumberFormat="1" applyBorder="1" applyAlignment="1">
      <alignment horizontal="center"/>
    </xf>
    <xf numFmtId="49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50" xfId="0" applyNumberFormat="1" applyFont="1" applyBorder="1" applyAlignment="1" applyProtection="1">
      <alignment horizontal="left"/>
      <protection locked="0"/>
    </xf>
    <xf numFmtId="49" fontId="0" fillId="0" borderId="61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49" fontId="0" fillId="0" borderId="5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5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4" xfId="0" applyNumberFormat="1" applyBorder="1" applyAlignment="1">
      <alignment horizontal="center" wrapText="1"/>
    </xf>
    <xf numFmtId="1" fontId="0" fillId="0" borderId="44" xfId="0" applyNumberFormat="1" applyFont="1" applyBorder="1" applyAlignment="1">
      <alignment horizontal="center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57" xfId="0" applyNumberFormat="1" applyBorder="1" applyAlignment="1">
      <alignment horizontal="left"/>
    </xf>
    <xf numFmtId="49" fontId="0" fillId="0" borderId="22" xfId="0" applyNumberFormat="1" applyBorder="1" applyAlignment="1">
      <alignment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1" fontId="0" fillId="0" borderId="37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42" xfId="0" applyNumberFormat="1" applyBorder="1" applyAlignment="1">
      <alignment/>
    </xf>
    <xf numFmtId="49" fontId="0" fillId="0" borderId="48" xfId="0" applyNumberFormat="1" applyBorder="1" applyAlignment="1">
      <alignment/>
    </xf>
    <xf numFmtId="49" fontId="0" fillId="0" borderId="45" xfId="0" applyNumberFormat="1" applyBorder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S129"/>
  <sheetViews>
    <sheetView tabSelected="1" zoomScalePageLayoutView="0" workbookViewId="0" topLeftCell="A1">
      <selection activeCell="S30" sqref="S30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2" width="7.7109375" style="0" customWidth="1"/>
    <col min="13" max="17" width="4.7109375" style="0" customWidth="1"/>
    <col min="18" max="18" width="7.7109375" style="0" customWidth="1"/>
    <col min="19" max="19" width="5.7109375" style="0" customWidth="1"/>
  </cols>
  <sheetData>
    <row r="1" ht="4.5" customHeight="1"/>
    <row r="2" spans="3:16" ht="12.75">
      <c r="C2" t="s">
        <v>33</v>
      </c>
      <c r="D2" s="155">
        <v>40054</v>
      </c>
      <c r="E2" s="155"/>
      <c r="F2" s="42"/>
      <c r="G2" s="155" t="s">
        <v>173</v>
      </c>
      <c r="H2" s="155"/>
      <c r="I2" s="155"/>
      <c r="J2" s="155"/>
      <c r="K2" s="155"/>
      <c r="L2" s="155"/>
      <c r="M2" s="155"/>
      <c r="N2" s="155"/>
      <c r="O2" s="42"/>
      <c r="P2" s="42"/>
    </row>
    <row r="3" ht="4.5" customHeight="1"/>
    <row r="4" spans="3:7" ht="15.75" customHeight="1">
      <c r="C4" t="s">
        <v>12</v>
      </c>
      <c r="D4" t="s">
        <v>1</v>
      </c>
      <c r="G4" s="103" t="s">
        <v>195</v>
      </c>
    </row>
    <row r="5" ht="4.5" customHeight="1" thickBot="1"/>
    <row r="6" spans="1:19" ht="27" customHeight="1" thickBot="1">
      <c r="A6" s="35" t="s">
        <v>13</v>
      </c>
      <c r="B6" s="121" t="s">
        <v>2</v>
      </c>
      <c r="C6" s="122" t="s">
        <v>3</v>
      </c>
      <c r="D6" s="123" t="s">
        <v>35</v>
      </c>
      <c r="E6" s="123" t="s">
        <v>38</v>
      </c>
      <c r="F6" s="140" t="s">
        <v>36</v>
      </c>
      <c r="G6" s="124" t="s">
        <v>34</v>
      </c>
      <c r="H6" s="125"/>
      <c r="I6" s="126"/>
      <c r="J6" s="21" t="s">
        <v>4</v>
      </c>
      <c r="K6" s="23" t="s">
        <v>5</v>
      </c>
      <c r="L6" s="24" t="s">
        <v>6</v>
      </c>
      <c r="M6" s="21">
        <v>300</v>
      </c>
      <c r="N6" s="25">
        <v>100</v>
      </c>
      <c r="O6" s="25">
        <v>200</v>
      </c>
      <c r="P6" s="25" t="s">
        <v>7</v>
      </c>
      <c r="Q6" s="26" t="s">
        <v>8</v>
      </c>
      <c r="R6" s="20" t="s">
        <v>9</v>
      </c>
      <c r="S6" s="86" t="s">
        <v>172</v>
      </c>
    </row>
    <row r="7" spans="1:19" ht="12.75">
      <c r="A7" s="22" t="s">
        <v>14</v>
      </c>
      <c r="B7" s="8" t="s">
        <v>134</v>
      </c>
      <c r="C7" s="29" t="s">
        <v>79</v>
      </c>
      <c r="D7" s="30">
        <v>1980</v>
      </c>
      <c r="E7" s="30" t="s">
        <v>188</v>
      </c>
      <c r="F7" s="30" t="s">
        <v>115</v>
      </c>
      <c r="G7" s="112" t="s">
        <v>51</v>
      </c>
      <c r="H7" s="112"/>
      <c r="I7" s="113"/>
      <c r="J7" s="55">
        <v>88</v>
      </c>
      <c r="K7" s="57">
        <v>96</v>
      </c>
      <c r="L7" s="114">
        <f aca="true" t="shared" si="0" ref="L7:L32">SUM(J7,K7)</f>
        <v>184</v>
      </c>
      <c r="M7" s="55">
        <v>20</v>
      </c>
      <c r="N7" s="56">
        <v>20</v>
      </c>
      <c r="O7" s="56">
        <v>40</v>
      </c>
      <c r="P7" s="56">
        <v>100</v>
      </c>
      <c r="Q7" s="57">
        <v>80</v>
      </c>
      <c r="R7" s="54">
        <f aca="true" t="shared" si="1" ref="R7:R16">SUM(L7:Q7)</f>
        <v>444</v>
      </c>
      <c r="S7" s="87" t="s">
        <v>196</v>
      </c>
    </row>
    <row r="8" spans="1:19" ht="12.75">
      <c r="A8" s="9" t="s">
        <v>15</v>
      </c>
      <c r="B8" s="31" t="s">
        <v>133</v>
      </c>
      <c r="C8" s="28" t="s">
        <v>72</v>
      </c>
      <c r="D8" s="27">
        <v>1943</v>
      </c>
      <c r="E8" s="27" t="s">
        <v>103</v>
      </c>
      <c r="F8" s="27" t="s">
        <v>109</v>
      </c>
      <c r="G8" s="68" t="s">
        <v>41</v>
      </c>
      <c r="H8" s="69"/>
      <c r="I8" s="70"/>
      <c r="J8" s="44">
        <v>90</v>
      </c>
      <c r="K8" s="85">
        <v>93</v>
      </c>
      <c r="L8" s="115">
        <f t="shared" si="0"/>
        <v>183</v>
      </c>
      <c r="M8" s="44">
        <v>20</v>
      </c>
      <c r="N8" s="45">
        <v>20</v>
      </c>
      <c r="O8" s="45">
        <v>40</v>
      </c>
      <c r="P8" s="45">
        <v>100</v>
      </c>
      <c r="Q8" s="85">
        <v>80</v>
      </c>
      <c r="R8" s="52">
        <f t="shared" si="1"/>
        <v>443</v>
      </c>
      <c r="S8" s="87" t="s">
        <v>196</v>
      </c>
    </row>
    <row r="9" spans="1:19" ht="12.75">
      <c r="A9" s="9" t="s">
        <v>16</v>
      </c>
      <c r="B9" s="31" t="s">
        <v>145</v>
      </c>
      <c r="C9" s="28" t="s">
        <v>42</v>
      </c>
      <c r="D9" s="27">
        <v>1980</v>
      </c>
      <c r="E9" s="27" t="s">
        <v>185</v>
      </c>
      <c r="F9" s="27" t="s">
        <v>115</v>
      </c>
      <c r="G9" s="81" t="s">
        <v>43</v>
      </c>
      <c r="H9" s="81"/>
      <c r="I9" s="82"/>
      <c r="J9" s="44">
        <v>85</v>
      </c>
      <c r="K9" s="85">
        <v>96</v>
      </c>
      <c r="L9" s="115">
        <f t="shared" si="0"/>
        <v>181</v>
      </c>
      <c r="M9" s="44">
        <v>20</v>
      </c>
      <c r="N9" s="45">
        <v>20</v>
      </c>
      <c r="O9" s="45">
        <v>40</v>
      </c>
      <c r="P9" s="45">
        <v>100</v>
      </c>
      <c r="Q9" s="85">
        <v>80</v>
      </c>
      <c r="R9" s="52">
        <f t="shared" si="1"/>
        <v>441</v>
      </c>
      <c r="S9" s="87" t="s">
        <v>196</v>
      </c>
    </row>
    <row r="10" spans="1:19" ht="12.75">
      <c r="A10" s="9" t="s">
        <v>17</v>
      </c>
      <c r="B10" s="31" t="s">
        <v>140</v>
      </c>
      <c r="C10" s="28" t="s">
        <v>63</v>
      </c>
      <c r="D10" s="27">
        <v>1979</v>
      </c>
      <c r="E10" s="27">
        <v>35941</v>
      </c>
      <c r="F10" s="27" t="s">
        <v>122</v>
      </c>
      <c r="G10" s="130" t="s">
        <v>62</v>
      </c>
      <c r="H10" s="69"/>
      <c r="I10" s="70"/>
      <c r="J10" s="44">
        <v>91</v>
      </c>
      <c r="K10" s="85">
        <v>98</v>
      </c>
      <c r="L10" s="115">
        <f t="shared" si="0"/>
        <v>189</v>
      </c>
      <c r="M10" s="44">
        <v>20</v>
      </c>
      <c r="N10" s="45">
        <v>20</v>
      </c>
      <c r="O10" s="45">
        <v>40</v>
      </c>
      <c r="P10" s="45">
        <v>100</v>
      </c>
      <c r="Q10" s="85">
        <v>70</v>
      </c>
      <c r="R10" s="52">
        <f t="shared" si="1"/>
        <v>439</v>
      </c>
      <c r="S10" s="87" t="s">
        <v>196</v>
      </c>
    </row>
    <row r="11" spans="1:19" ht="12.75">
      <c r="A11" s="9" t="s">
        <v>18</v>
      </c>
      <c r="B11" s="31" t="s">
        <v>125</v>
      </c>
      <c r="C11" s="28" t="s">
        <v>50</v>
      </c>
      <c r="D11" s="27">
        <v>1951</v>
      </c>
      <c r="E11" s="27" t="s">
        <v>99</v>
      </c>
      <c r="F11" s="27" t="s">
        <v>111</v>
      </c>
      <c r="G11" s="81" t="s">
        <v>49</v>
      </c>
      <c r="H11" s="81"/>
      <c r="I11" s="82"/>
      <c r="J11" s="135">
        <v>90</v>
      </c>
      <c r="K11" s="136">
        <v>92</v>
      </c>
      <c r="L11" s="115">
        <f t="shared" si="0"/>
        <v>182</v>
      </c>
      <c r="M11" s="44">
        <v>20</v>
      </c>
      <c r="N11" s="45">
        <v>20</v>
      </c>
      <c r="O11" s="45">
        <v>40</v>
      </c>
      <c r="P11" s="45">
        <v>80</v>
      </c>
      <c r="Q11" s="85">
        <v>80</v>
      </c>
      <c r="R11" s="52">
        <f t="shared" si="1"/>
        <v>422</v>
      </c>
      <c r="S11" s="87" t="s">
        <v>196</v>
      </c>
    </row>
    <row r="12" spans="1:19" ht="12.75">
      <c r="A12" s="9" t="s">
        <v>19</v>
      </c>
      <c r="B12" s="31" t="s">
        <v>144</v>
      </c>
      <c r="C12" s="28" t="s">
        <v>93</v>
      </c>
      <c r="D12" s="27">
        <v>1960</v>
      </c>
      <c r="E12" s="27">
        <v>13671</v>
      </c>
      <c r="F12" s="27" t="s">
        <v>120</v>
      </c>
      <c r="G12" s="68" t="s">
        <v>92</v>
      </c>
      <c r="H12" s="69"/>
      <c r="I12" s="70"/>
      <c r="J12" s="44">
        <v>84</v>
      </c>
      <c r="K12" s="85">
        <v>97</v>
      </c>
      <c r="L12" s="115">
        <f t="shared" si="0"/>
        <v>181</v>
      </c>
      <c r="M12" s="44">
        <v>20</v>
      </c>
      <c r="N12" s="45">
        <v>20</v>
      </c>
      <c r="O12" s="45">
        <v>40</v>
      </c>
      <c r="P12" s="45">
        <v>80</v>
      </c>
      <c r="Q12" s="85">
        <v>80</v>
      </c>
      <c r="R12" s="52">
        <f t="shared" si="1"/>
        <v>421</v>
      </c>
      <c r="S12" s="87" t="s">
        <v>196</v>
      </c>
    </row>
    <row r="13" spans="1:19" ht="12.75">
      <c r="A13" s="9" t="s">
        <v>20</v>
      </c>
      <c r="B13" s="31" t="s">
        <v>141</v>
      </c>
      <c r="C13" s="28" t="s">
        <v>89</v>
      </c>
      <c r="D13" s="27">
        <v>1966</v>
      </c>
      <c r="E13" s="27" t="s">
        <v>107</v>
      </c>
      <c r="F13" s="27" t="s">
        <v>117</v>
      </c>
      <c r="G13" s="81" t="s">
        <v>88</v>
      </c>
      <c r="H13" s="81"/>
      <c r="I13" s="82"/>
      <c r="J13" s="44">
        <v>89</v>
      </c>
      <c r="K13" s="85">
        <v>97</v>
      </c>
      <c r="L13" s="115">
        <f t="shared" si="0"/>
        <v>186</v>
      </c>
      <c r="M13" s="44">
        <v>20</v>
      </c>
      <c r="N13" s="45">
        <v>10</v>
      </c>
      <c r="O13" s="45">
        <v>40</v>
      </c>
      <c r="P13" s="45">
        <v>80</v>
      </c>
      <c r="Q13" s="85">
        <v>80</v>
      </c>
      <c r="R13" s="52">
        <f t="shared" si="1"/>
        <v>416</v>
      </c>
      <c r="S13" s="87" t="s">
        <v>197</v>
      </c>
    </row>
    <row r="14" spans="1:19" ht="12.75">
      <c r="A14" s="9" t="s">
        <v>21</v>
      </c>
      <c r="B14" s="31" t="s">
        <v>135</v>
      </c>
      <c r="C14" s="28" t="s">
        <v>64</v>
      </c>
      <c r="D14" s="27">
        <v>1979</v>
      </c>
      <c r="E14" s="27">
        <v>34878</v>
      </c>
      <c r="F14" s="27" t="s">
        <v>40</v>
      </c>
      <c r="G14" s="68" t="s">
        <v>39</v>
      </c>
      <c r="H14" s="69"/>
      <c r="I14" s="70"/>
      <c r="J14" s="44">
        <v>97</v>
      </c>
      <c r="K14" s="85">
        <v>98</v>
      </c>
      <c r="L14" s="115">
        <f t="shared" si="0"/>
        <v>195</v>
      </c>
      <c r="M14" s="44">
        <v>20</v>
      </c>
      <c r="N14" s="45">
        <v>20</v>
      </c>
      <c r="O14" s="45">
        <v>40</v>
      </c>
      <c r="P14" s="45">
        <v>60</v>
      </c>
      <c r="Q14" s="85">
        <v>80</v>
      </c>
      <c r="R14" s="52">
        <f t="shared" si="1"/>
        <v>415</v>
      </c>
      <c r="S14" s="87" t="s">
        <v>196</v>
      </c>
    </row>
    <row r="15" spans="1:19" ht="12.75">
      <c r="A15" s="9" t="s">
        <v>22</v>
      </c>
      <c r="B15" s="31">
        <v>1</v>
      </c>
      <c r="C15" s="28" t="s">
        <v>37</v>
      </c>
      <c r="D15" s="27">
        <v>1952</v>
      </c>
      <c r="E15" s="27">
        <v>27497</v>
      </c>
      <c r="F15" s="27" t="s">
        <v>40</v>
      </c>
      <c r="G15" s="81" t="s">
        <v>39</v>
      </c>
      <c r="H15" s="81"/>
      <c r="I15" s="82"/>
      <c r="J15" s="44">
        <v>90</v>
      </c>
      <c r="K15" s="85">
        <v>93</v>
      </c>
      <c r="L15" s="115">
        <f t="shared" si="0"/>
        <v>183</v>
      </c>
      <c r="M15" s="44">
        <v>10</v>
      </c>
      <c r="N15" s="45">
        <v>20</v>
      </c>
      <c r="O15" s="45">
        <v>40</v>
      </c>
      <c r="P15" s="45">
        <v>80</v>
      </c>
      <c r="Q15" s="85">
        <v>80</v>
      </c>
      <c r="R15" s="52">
        <f t="shared" si="1"/>
        <v>413</v>
      </c>
      <c r="S15" s="87" t="s">
        <v>196</v>
      </c>
    </row>
    <row r="16" spans="1:19" ht="12.75">
      <c r="A16" s="9" t="s">
        <v>23</v>
      </c>
      <c r="B16" s="31" t="s">
        <v>137</v>
      </c>
      <c r="C16" s="28" t="s">
        <v>60</v>
      </c>
      <c r="D16" s="27">
        <v>1964</v>
      </c>
      <c r="E16" s="27" t="s">
        <v>105</v>
      </c>
      <c r="F16" s="27" t="s">
        <v>111</v>
      </c>
      <c r="G16" s="68" t="s">
        <v>49</v>
      </c>
      <c r="H16" s="69"/>
      <c r="I16" s="70"/>
      <c r="J16" s="44">
        <v>91</v>
      </c>
      <c r="K16" s="85">
        <v>98</v>
      </c>
      <c r="L16" s="115">
        <f t="shared" si="0"/>
        <v>189</v>
      </c>
      <c r="M16" s="44">
        <v>20</v>
      </c>
      <c r="N16" s="45">
        <v>20</v>
      </c>
      <c r="O16" s="45">
        <v>40</v>
      </c>
      <c r="P16" s="45">
        <v>60</v>
      </c>
      <c r="Q16" s="85">
        <v>80</v>
      </c>
      <c r="R16" s="52">
        <f t="shared" si="1"/>
        <v>409</v>
      </c>
      <c r="S16" s="87" t="s">
        <v>197</v>
      </c>
    </row>
    <row r="17" spans="1:19" ht="12.75">
      <c r="A17" s="9" t="s">
        <v>24</v>
      </c>
      <c r="B17" s="31" t="s">
        <v>127</v>
      </c>
      <c r="C17" s="28" t="s">
        <v>59</v>
      </c>
      <c r="D17" s="27">
        <v>1963</v>
      </c>
      <c r="E17" s="27">
        <v>34256</v>
      </c>
      <c r="F17" s="27" t="s">
        <v>112</v>
      </c>
      <c r="G17" s="81" t="s">
        <v>58</v>
      </c>
      <c r="H17" s="81"/>
      <c r="I17" s="82"/>
      <c r="J17" s="44">
        <v>77</v>
      </c>
      <c r="K17" s="85">
        <v>91</v>
      </c>
      <c r="L17" s="115">
        <f t="shared" si="0"/>
        <v>168</v>
      </c>
      <c r="M17" s="44">
        <v>20</v>
      </c>
      <c r="N17" s="45">
        <v>20</v>
      </c>
      <c r="O17" s="45">
        <v>30</v>
      </c>
      <c r="P17" s="45">
        <v>80</v>
      </c>
      <c r="Q17" s="85">
        <v>80</v>
      </c>
      <c r="R17" s="52" t="s">
        <v>192</v>
      </c>
      <c r="S17" s="87" t="s">
        <v>197</v>
      </c>
    </row>
    <row r="18" spans="1:19" ht="12.75">
      <c r="A18" s="9" t="s">
        <v>25</v>
      </c>
      <c r="B18" s="31" t="s">
        <v>138</v>
      </c>
      <c r="C18" s="28" t="s">
        <v>83</v>
      </c>
      <c r="D18" s="27">
        <v>1954</v>
      </c>
      <c r="E18" s="27">
        <v>29577</v>
      </c>
      <c r="F18" s="27" t="s">
        <v>116</v>
      </c>
      <c r="G18" s="68" t="s">
        <v>82</v>
      </c>
      <c r="H18" s="69"/>
      <c r="I18" s="70"/>
      <c r="J18" s="44">
        <v>79</v>
      </c>
      <c r="K18" s="85">
        <v>86</v>
      </c>
      <c r="L18" s="115">
        <f t="shared" si="0"/>
        <v>165</v>
      </c>
      <c r="M18" s="44">
        <v>20</v>
      </c>
      <c r="N18" s="45">
        <v>20</v>
      </c>
      <c r="O18" s="45">
        <v>40</v>
      </c>
      <c r="P18" s="45">
        <v>60</v>
      </c>
      <c r="Q18" s="85">
        <v>80</v>
      </c>
      <c r="R18" s="52">
        <f aca="true" t="shared" si="2" ref="R18:R24">SUM(L18:Q18)</f>
        <v>385</v>
      </c>
      <c r="S18" s="87" t="s">
        <v>197</v>
      </c>
    </row>
    <row r="19" spans="1:19" ht="12.75">
      <c r="A19" s="9" t="s">
        <v>26</v>
      </c>
      <c r="B19" s="31" t="s">
        <v>124</v>
      </c>
      <c r="C19" s="28" t="s">
        <v>48</v>
      </c>
      <c r="D19" s="27">
        <v>1954</v>
      </c>
      <c r="E19" s="27">
        <v>18270</v>
      </c>
      <c r="F19" s="27" t="s">
        <v>109</v>
      </c>
      <c r="G19" s="81" t="s">
        <v>41</v>
      </c>
      <c r="H19" s="81"/>
      <c r="I19" s="82"/>
      <c r="J19" s="44">
        <v>78</v>
      </c>
      <c r="K19" s="85">
        <v>86</v>
      </c>
      <c r="L19" s="115">
        <f t="shared" si="0"/>
        <v>164</v>
      </c>
      <c r="M19" s="44">
        <v>20</v>
      </c>
      <c r="N19" s="45">
        <v>20</v>
      </c>
      <c r="O19" s="45">
        <v>40</v>
      </c>
      <c r="P19" s="45">
        <v>60</v>
      </c>
      <c r="Q19" s="85">
        <v>80</v>
      </c>
      <c r="R19" s="52">
        <f t="shared" si="2"/>
        <v>384</v>
      </c>
      <c r="S19" s="87" t="s">
        <v>197</v>
      </c>
    </row>
    <row r="20" spans="1:19" ht="12.75">
      <c r="A20" s="9" t="s">
        <v>27</v>
      </c>
      <c r="B20" s="108" t="s">
        <v>129</v>
      </c>
      <c r="C20" s="28" t="s">
        <v>94</v>
      </c>
      <c r="D20" s="27">
        <v>1954</v>
      </c>
      <c r="E20" s="27">
        <v>16389</v>
      </c>
      <c r="F20" s="27" t="s">
        <v>119</v>
      </c>
      <c r="G20" s="68" t="s">
        <v>91</v>
      </c>
      <c r="H20" s="69"/>
      <c r="I20" s="70"/>
      <c r="J20" s="44">
        <v>78</v>
      </c>
      <c r="K20" s="85">
        <v>96</v>
      </c>
      <c r="L20" s="115">
        <f t="shared" si="0"/>
        <v>174</v>
      </c>
      <c r="M20" s="44">
        <v>20</v>
      </c>
      <c r="N20" s="45">
        <v>20</v>
      </c>
      <c r="O20" s="45">
        <v>40</v>
      </c>
      <c r="P20" s="45">
        <v>80</v>
      </c>
      <c r="Q20" s="85">
        <v>50</v>
      </c>
      <c r="R20" s="52">
        <f t="shared" si="2"/>
        <v>384</v>
      </c>
      <c r="S20" s="87" t="s">
        <v>197</v>
      </c>
    </row>
    <row r="21" spans="1:19" ht="12.75">
      <c r="A21" s="9" t="s">
        <v>28</v>
      </c>
      <c r="B21" s="31" t="s">
        <v>126</v>
      </c>
      <c r="C21" s="28" t="s">
        <v>54</v>
      </c>
      <c r="D21" s="27">
        <v>1944</v>
      </c>
      <c r="E21" s="27" t="s">
        <v>100</v>
      </c>
      <c r="F21" s="27" t="s">
        <v>109</v>
      </c>
      <c r="G21" s="81" t="s">
        <v>41</v>
      </c>
      <c r="H21" s="81"/>
      <c r="I21" s="82"/>
      <c r="J21" s="44">
        <v>82</v>
      </c>
      <c r="K21" s="85">
        <v>94</v>
      </c>
      <c r="L21" s="115">
        <f t="shared" si="0"/>
        <v>176</v>
      </c>
      <c r="M21" s="44">
        <v>20</v>
      </c>
      <c r="N21" s="45">
        <v>10</v>
      </c>
      <c r="O21" s="45">
        <v>40</v>
      </c>
      <c r="P21" s="45">
        <v>60</v>
      </c>
      <c r="Q21" s="85">
        <v>70</v>
      </c>
      <c r="R21" s="52">
        <f t="shared" si="2"/>
        <v>376</v>
      </c>
      <c r="S21" s="87" t="s">
        <v>197</v>
      </c>
    </row>
    <row r="22" spans="1:19" ht="12.75">
      <c r="A22" s="9" t="s">
        <v>29</v>
      </c>
      <c r="B22" s="134">
        <v>39</v>
      </c>
      <c r="C22" s="28" t="s">
        <v>96</v>
      </c>
      <c r="D22" s="27">
        <v>1944</v>
      </c>
      <c r="E22" s="27" t="s">
        <v>108</v>
      </c>
      <c r="F22" s="27" t="s">
        <v>114</v>
      </c>
      <c r="G22" s="68" t="s">
        <v>170</v>
      </c>
      <c r="H22" s="69"/>
      <c r="I22" s="70"/>
      <c r="J22" s="44">
        <v>78</v>
      </c>
      <c r="K22" s="85">
        <v>88</v>
      </c>
      <c r="L22" s="115">
        <f t="shared" si="0"/>
        <v>166</v>
      </c>
      <c r="M22" s="44">
        <v>20</v>
      </c>
      <c r="N22" s="45">
        <v>10</v>
      </c>
      <c r="O22" s="45">
        <v>40</v>
      </c>
      <c r="P22" s="45">
        <v>80</v>
      </c>
      <c r="Q22" s="85">
        <v>60</v>
      </c>
      <c r="R22" s="52">
        <f t="shared" si="2"/>
        <v>376</v>
      </c>
      <c r="S22" s="87" t="s">
        <v>197</v>
      </c>
    </row>
    <row r="23" spans="1:19" ht="12.75">
      <c r="A23" s="9" t="s">
        <v>31</v>
      </c>
      <c r="B23" s="108" t="s">
        <v>155</v>
      </c>
      <c r="C23" s="28" t="s">
        <v>65</v>
      </c>
      <c r="D23" s="27">
        <v>1957</v>
      </c>
      <c r="E23" s="27">
        <v>25306</v>
      </c>
      <c r="F23" s="27" t="s">
        <v>110</v>
      </c>
      <c r="G23" s="81" t="s">
        <v>45</v>
      </c>
      <c r="H23" s="81"/>
      <c r="I23" s="82"/>
      <c r="J23" s="44">
        <v>88</v>
      </c>
      <c r="K23" s="85">
        <v>86</v>
      </c>
      <c r="L23" s="115">
        <f t="shared" si="0"/>
        <v>174</v>
      </c>
      <c r="M23" s="44">
        <v>20</v>
      </c>
      <c r="N23" s="45">
        <v>10</v>
      </c>
      <c r="O23" s="45">
        <v>40</v>
      </c>
      <c r="P23" s="45">
        <v>60</v>
      </c>
      <c r="Q23" s="85">
        <v>70</v>
      </c>
      <c r="R23" s="52">
        <f t="shared" si="2"/>
        <v>374</v>
      </c>
      <c r="S23" s="87" t="s">
        <v>198</v>
      </c>
    </row>
    <row r="24" spans="1:19" ht="12.75">
      <c r="A24" s="9" t="s">
        <v>32</v>
      </c>
      <c r="B24" s="134">
        <v>20</v>
      </c>
      <c r="C24" s="28" t="s">
        <v>47</v>
      </c>
      <c r="D24" s="27">
        <v>1970</v>
      </c>
      <c r="E24" s="27">
        <v>25067</v>
      </c>
      <c r="F24" s="27" t="s">
        <v>121</v>
      </c>
      <c r="G24" s="68" t="s">
        <v>46</v>
      </c>
      <c r="H24" s="69"/>
      <c r="I24" s="70"/>
      <c r="J24" s="44">
        <v>94</v>
      </c>
      <c r="K24" s="85">
        <v>95</v>
      </c>
      <c r="L24" s="115">
        <f t="shared" si="0"/>
        <v>189</v>
      </c>
      <c r="M24" s="44">
        <v>20</v>
      </c>
      <c r="N24" s="45">
        <v>20</v>
      </c>
      <c r="O24" s="45">
        <v>40</v>
      </c>
      <c r="P24" s="45">
        <v>20</v>
      </c>
      <c r="Q24" s="85">
        <v>80</v>
      </c>
      <c r="R24" s="52">
        <f t="shared" si="2"/>
        <v>369</v>
      </c>
      <c r="S24" s="87" t="s">
        <v>198</v>
      </c>
    </row>
    <row r="25" spans="1:19" ht="12.75">
      <c r="A25" s="9" t="s">
        <v>74</v>
      </c>
      <c r="B25" s="31" t="s">
        <v>128</v>
      </c>
      <c r="C25" s="28" t="s">
        <v>61</v>
      </c>
      <c r="D25" s="27">
        <v>1952</v>
      </c>
      <c r="E25" s="27">
        <v>37594</v>
      </c>
      <c r="F25" s="27" t="s">
        <v>109</v>
      </c>
      <c r="G25" s="81" t="s">
        <v>41</v>
      </c>
      <c r="H25" s="81"/>
      <c r="I25" s="82"/>
      <c r="J25" s="44">
        <v>85</v>
      </c>
      <c r="K25" s="85">
        <v>93</v>
      </c>
      <c r="L25" s="115">
        <f t="shared" si="0"/>
        <v>178</v>
      </c>
      <c r="M25" s="44">
        <v>20</v>
      </c>
      <c r="N25" s="45">
        <v>20</v>
      </c>
      <c r="O25" s="45">
        <v>30</v>
      </c>
      <c r="P25" s="45">
        <v>40</v>
      </c>
      <c r="Q25" s="85">
        <v>80</v>
      </c>
      <c r="R25" s="52" t="s">
        <v>194</v>
      </c>
      <c r="S25" s="87" t="s">
        <v>198</v>
      </c>
    </row>
    <row r="26" spans="1:19" ht="12.75">
      <c r="A26" s="9" t="s">
        <v>75</v>
      </c>
      <c r="B26" s="108" t="s">
        <v>157</v>
      </c>
      <c r="C26" s="28" t="s">
        <v>84</v>
      </c>
      <c r="D26" s="27">
        <v>1953</v>
      </c>
      <c r="E26" s="27" t="s">
        <v>187</v>
      </c>
      <c r="F26" s="27" t="s">
        <v>109</v>
      </c>
      <c r="G26" s="68" t="s">
        <v>41</v>
      </c>
      <c r="H26" s="69"/>
      <c r="I26" s="70"/>
      <c r="J26" s="44">
        <v>76</v>
      </c>
      <c r="K26" s="85">
        <v>91</v>
      </c>
      <c r="L26" s="115">
        <f t="shared" si="0"/>
        <v>167</v>
      </c>
      <c r="M26" s="44">
        <v>20</v>
      </c>
      <c r="N26" s="45">
        <v>20</v>
      </c>
      <c r="O26" s="45">
        <v>30</v>
      </c>
      <c r="P26" s="45">
        <v>40</v>
      </c>
      <c r="Q26" s="85">
        <v>80</v>
      </c>
      <c r="R26" s="52">
        <f aca="true" t="shared" si="3" ref="R26:R32">SUM(L26:Q26)</f>
        <v>357</v>
      </c>
      <c r="S26" s="87" t="s">
        <v>198</v>
      </c>
    </row>
    <row r="27" spans="1:19" ht="12.75">
      <c r="A27" s="9" t="s">
        <v>76</v>
      </c>
      <c r="B27" s="108" t="s">
        <v>146</v>
      </c>
      <c r="C27" s="28" t="s">
        <v>70</v>
      </c>
      <c r="D27" s="27">
        <v>1971</v>
      </c>
      <c r="E27" s="27" t="s">
        <v>101</v>
      </c>
      <c r="F27" s="27" t="s">
        <v>114</v>
      </c>
      <c r="G27" s="81" t="s">
        <v>170</v>
      </c>
      <c r="H27" s="81"/>
      <c r="I27" s="82"/>
      <c r="J27" s="44">
        <v>69</v>
      </c>
      <c r="K27" s="85">
        <v>88</v>
      </c>
      <c r="L27" s="115">
        <f t="shared" si="0"/>
        <v>157</v>
      </c>
      <c r="M27" s="44">
        <v>20</v>
      </c>
      <c r="N27" s="45">
        <v>10</v>
      </c>
      <c r="O27" s="45">
        <v>40</v>
      </c>
      <c r="P27" s="45">
        <v>60</v>
      </c>
      <c r="Q27" s="85">
        <v>70</v>
      </c>
      <c r="R27" s="52">
        <f t="shared" si="3"/>
        <v>357</v>
      </c>
      <c r="S27" s="87" t="s">
        <v>198</v>
      </c>
    </row>
    <row r="28" spans="1:19" ht="12.75">
      <c r="A28" s="9" t="s">
        <v>77</v>
      </c>
      <c r="B28" s="31" t="s">
        <v>136</v>
      </c>
      <c r="C28" s="28" t="s">
        <v>81</v>
      </c>
      <c r="D28" s="27">
        <v>1956</v>
      </c>
      <c r="E28" s="27" t="s">
        <v>104</v>
      </c>
      <c r="F28" s="27" t="s">
        <v>111</v>
      </c>
      <c r="G28" s="68" t="s">
        <v>49</v>
      </c>
      <c r="H28" s="69"/>
      <c r="I28" s="70"/>
      <c r="J28" s="44">
        <v>71</v>
      </c>
      <c r="K28" s="85">
        <v>91</v>
      </c>
      <c r="L28" s="115">
        <f t="shared" si="0"/>
        <v>162</v>
      </c>
      <c r="M28" s="44">
        <v>10</v>
      </c>
      <c r="N28" s="45">
        <v>10</v>
      </c>
      <c r="O28" s="45">
        <v>40</v>
      </c>
      <c r="P28" s="45">
        <v>40</v>
      </c>
      <c r="Q28" s="85">
        <v>70</v>
      </c>
      <c r="R28" s="52">
        <f t="shared" si="3"/>
        <v>332</v>
      </c>
      <c r="S28" s="87" t="s">
        <v>198</v>
      </c>
    </row>
    <row r="29" spans="1:19" ht="12.75">
      <c r="A29" s="9" t="s">
        <v>78</v>
      </c>
      <c r="B29" s="31" t="s">
        <v>123</v>
      </c>
      <c r="C29" s="28" t="s">
        <v>44</v>
      </c>
      <c r="D29" s="27">
        <v>1949</v>
      </c>
      <c r="E29" s="27" t="s">
        <v>98</v>
      </c>
      <c r="F29" s="27" t="s">
        <v>110</v>
      </c>
      <c r="G29" s="81" t="s">
        <v>45</v>
      </c>
      <c r="H29" s="81"/>
      <c r="I29" s="82"/>
      <c r="J29" s="44">
        <v>59</v>
      </c>
      <c r="K29" s="85">
        <v>91</v>
      </c>
      <c r="L29" s="115">
        <f t="shared" si="0"/>
        <v>150</v>
      </c>
      <c r="M29" s="44">
        <v>10</v>
      </c>
      <c r="N29" s="45">
        <v>10</v>
      </c>
      <c r="O29" s="45">
        <v>30</v>
      </c>
      <c r="P29" s="45">
        <v>60</v>
      </c>
      <c r="Q29" s="85">
        <v>40</v>
      </c>
      <c r="R29" s="52">
        <f t="shared" si="3"/>
        <v>300</v>
      </c>
      <c r="S29" s="87" t="s">
        <v>199</v>
      </c>
    </row>
    <row r="30" spans="1:19" ht="12.75">
      <c r="A30" s="9" t="s">
        <v>85</v>
      </c>
      <c r="B30" s="31" t="s">
        <v>132</v>
      </c>
      <c r="C30" s="28" t="s">
        <v>71</v>
      </c>
      <c r="D30" s="27">
        <v>1956</v>
      </c>
      <c r="E30" s="27" t="s">
        <v>102</v>
      </c>
      <c r="F30" s="27" t="s">
        <v>111</v>
      </c>
      <c r="G30" s="68" t="s">
        <v>49</v>
      </c>
      <c r="H30" s="69"/>
      <c r="I30" s="70"/>
      <c r="J30" s="44">
        <v>85</v>
      </c>
      <c r="K30" s="85">
        <v>87</v>
      </c>
      <c r="L30" s="115">
        <f t="shared" si="0"/>
        <v>172</v>
      </c>
      <c r="M30" s="44">
        <v>20</v>
      </c>
      <c r="N30" s="45">
        <v>20</v>
      </c>
      <c r="O30" s="45">
        <v>30</v>
      </c>
      <c r="P30" s="45">
        <v>0</v>
      </c>
      <c r="Q30" s="85">
        <v>0</v>
      </c>
      <c r="R30" s="52">
        <f t="shared" si="3"/>
        <v>242</v>
      </c>
      <c r="S30" s="87"/>
    </row>
    <row r="31" spans="1:19" ht="12.75">
      <c r="A31" s="9" t="s">
        <v>86</v>
      </c>
      <c r="B31" s="31" t="s">
        <v>142</v>
      </c>
      <c r="C31" s="28" t="s">
        <v>57</v>
      </c>
      <c r="D31" s="27">
        <v>1945</v>
      </c>
      <c r="E31" s="27" t="s">
        <v>106</v>
      </c>
      <c r="F31" s="27" t="s">
        <v>118</v>
      </c>
      <c r="G31" s="68" t="s">
        <v>52</v>
      </c>
      <c r="H31" s="69"/>
      <c r="I31" s="70"/>
      <c r="J31" s="44">
        <v>73</v>
      </c>
      <c r="K31" s="85">
        <v>87</v>
      </c>
      <c r="L31" s="115">
        <f t="shared" si="0"/>
        <v>160</v>
      </c>
      <c r="M31" s="44">
        <v>20</v>
      </c>
      <c r="N31" s="45">
        <v>0</v>
      </c>
      <c r="O31" s="45">
        <v>0</v>
      </c>
      <c r="P31" s="45">
        <v>0</v>
      </c>
      <c r="Q31" s="85">
        <v>0</v>
      </c>
      <c r="R31" s="52">
        <f t="shared" si="3"/>
        <v>180</v>
      </c>
      <c r="S31" s="87"/>
    </row>
    <row r="32" spans="1:19" ht="13.5" thickBot="1">
      <c r="A32" s="11" t="s">
        <v>87</v>
      </c>
      <c r="B32" s="10" t="s">
        <v>131</v>
      </c>
      <c r="C32" s="32" t="s">
        <v>67</v>
      </c>
      <c r="D32" s="33">
        <v>1972</v>
      </c>
      <c r="E32" s="33">
        <v>19729</v>
      </c>
      <c r="F32" s="33" t="s">
        <v>113</v>
      </c>
      <c r="G32" s="83" t="s">
        <v>66</v>
      </c>
      <c r="H32" s="83"/>
      <c r="I32" s="84"/>
      <c r="J32" s="61">
        <v>0</v>
      </c>
      <c r="K32" s="63">
        <v>0</v>
      </c>
      <c r="L32" s="116">
        <f t="shared" si="0"/>
        <v>0</v>
      </c>
      <c r="M32" s="141">
        <v>0</v>
      </c>
      <c r="N32" s="62">
        <v>0</v>
      </c>
      <c r="O32" s="62">
        <v>0</v>
      </c>
      <c r="P32" s="62">
        <v>0</v>
      </c>
      <c r="Q32" s="63">
        <v>0</v>
      </c>
      <c r="R32" s="60">
        <f t="shared" si="3"/>
        <v>0</v>
      </c>
      <c r="S32" s="87"/>
    </row>
    <row r="33" spans="1:19" ht="12.75">
      <c r="A33" s="12"/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7"/>
    </row>
    <row r="34" spans="1:19" ht="12.75">
      <c r="A34" s="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7"/>
    </row>
    <row r="35" spans="1:19" ht="12.75">
      <c r="A35" s="12"/>
      <c r="S35" s="87"/>
    </row>
    <row r="36" spans="1:19" ht="12.75">
      <c r="A36" s="12"/>
      <c r="S36" s="87"/>
    </row>
    <row r="37" spans="1:19" ht="12.75">
      <c r="A37" s="12"/>
      <c r="B37" s="12"/>
      <c r="C37" s="13"/>
      <c r="D37" s="89"/>
      <c r="E37" s="89"/>
      <c r="F37" s="89"/>
      <c r="G37" s="81"/>
      <c r="H37" s="81"/>
      <c r="I37" s="81"/>
      <c r="J37" s="12"/>
      <c r="K37" s="12"/>
      <c r="L37" s="58"/>
      <c r="M37" s="58"/>
      <c r="N37" s="58"/>
      <c r="O37" s="58"/>
      <c r="P37" s="58"/>
      <c r="Q37" s="58"/>
      <c r="R37" s="58"/>
      <c r="S37" s="87"/>
    </row>
    <row r="38" spans="1:19" ht="12.75">
      <c r="A38" s="12"/>
      <c r="B38" s="12"/>
      <c r="C38" s="13"/>
      <c r="D38" s="89"/>
      <c r="E38" s="89"/>
      <c r="F38" s="89"/>
      <c r="G38" s="81"/>
      <c r="H38" s="81"/>
      <c r="I38" s="81"/>
      <c r="J38" s="12"/>
      <c r="K38" s="12"/>
      <c r="L38" s="58"/>
      <c r="M38" s="58"/>
      <c r="N38" s="58"/>
      <c r="O38" s="58"/>
      <c r="P38" s="58"/>
      <c r="Q38" s="58"/>
      <c r="R38" s="58"/>
      <c r="S38" s="87"/>
    </row>
    <row r="39" spans="1:19" ht="12.75">
      <c r="A39" s="12"/>
      <c r="B39" s="12"/>
      <c r="C39" s="13"/>
      <c r="D39" s="89"/>
      <c r="E39" s="89"/>
      <c r="F39" s="89"/>
      <c r="G39" s="81"/>
      <c r="H39" s="81"/>
      <c r="I39" s="81"/>
      <c r="J39" s="12"/>
      <c r="K39" s="12"/>
      <c r="L39" s="58"/>
      <c r="M39" s="58"/>
      <c r="N39" s="58"/>
      <c r="O39" s="58"/>
      <c r="P39" s="58"/>
      <c r="Q39" s="58"/>
      <c r="R39" s="58"/>
      <c r="S39" s="87"/>
    </row>
    <row r="40" spans="1:18" ht="12.75">
      <c r="A40" s="12"/>
      <c r="B40" s="12"/>
      <c r="C40" s="13"/>
      <c r="D40" s="110"/>
      <c r="E40" s="110"/>
      <c r="F40" s="111"/>
      <c r="G40" s="110"/>
      <c r="H40" s="12"/>
      <c r="I40" s="12"/>
      <c r="J40" s="12"/>
      <c r="K40" s="12"/>
      <c r="L40" s="12"/>
      <c r="M40" s="12"/>
      <c r="N40" s="12"/>
      <c r="O40" s="12"/>
      <c r="P40" s="12"/>
      <c r="Q40" s="2"/>
      <c r="R40" s="2"/>
    </row>
    <row r="41" spans="1:18" ht="12.75">
      <c r="A41" s="12"/>
      <c r="B41" s="12"/>
      <c r="C41" s="13"/>
      <c r="D41" s="110"/>
      <c r="E41" s="110"/>
      <c r="F41" s="111"/>
      <c r="G41" s="110"/>
      <c r="H41" s="12"/>
      <c r="I41" s="12"/>
      <c r="J41" s="12"/>
      <c r="K41" s="12"/>
      <c r="L41" s="12"/>
      <c r="M41" s="12"/>
      <c r="N41" s="12"/>
      <c r="O41" s="12"/>
      <c r="P41" s="12"/>
      <c r="Q41" s="2"/>
      <c r="R41" s="2"/>
    </row>
    <row r="42" spans="1:18" ht="12.75">
      <c r="A42" s="12"/>
      <c r="B42" s="1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2"/>
      <c r="B43" s="12"/>
      <c r="C43" s="13"/>
      <c r="D43" s="110"/>
      <c r="E43" s="110"/>
      <c r="F43" s="111"/>
      <c r="G43" s="110"/>
      <c r="H43" s="12"/>
      <c r="I43" s="12"/>
      <c r="J43" s="12"/>
      <c r="K43" s="12"/>
      <c r="L43" s="12"/>
      <c r="M43" s="12"/>
      <c r="N43" s="12"/>
      <c r="O43" s="12"/>
      <c r="P43" s="12"/>
      <c r="Q43" s="2"/>
      <c r="R43" s="2"/>
    </row>
    <row r="44" spans="1:18" ht="12.75">
      <c r="A44" s="12"/>
      <c r="B44" s="12"/>
      <c r="C44" s="13"/>
      <c r="D44" s="89"/>
      <c r="E44" s="89"/>
      <c r="F44" s="89"/>
      <c r="G44" s="81"/>
      <c r="H44" s="81"/>
      <c r="I44" s="81"/>
      <c r="J44" s="12"/>
      <c r="K44" s="12"/>
      <c r="L44" s="58"/>
      <c r="M44" s="58"/>
      <c r="N44" s="58"/>
      <c r="O44" s="58"/>
      <c r="P44" s="58"/>
      <c r="Q44" s="58"/>
      <c r="R44" s="58"/>
    </row>
    <row r="45" spans="1:18" ht="12.75">
      <c r="A45" s="12"/>
      <c r="B45" s="12"/>
      <c r="C45" s="2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2"/>
      <c r="R45" s="2"/>
    </row>
    <row r="46" spans="1:18" ht="12.75">
      <c r="A46" s="12"/>
      <c r="B46" s="12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2"/>
      <c r="R46" s="2"/>
    </row>
    <row r="47" spans="1:18" ht="12.75">
      <c r="A47" s="12"/>
      <c r="B47" s="12"/>
      <c r="C47" s="13"/>
      <c r="D47" s="89"/>
      <c r="E47" s="89"/>
      <c r="F47" s="89"/>
      <c r="G47" s="81"/>
      <c r="H47" s="81"/>
      <c r="I47" s="81"/>
      <c r="J47" s="12"/>
      <c r="K47" s="12"/>
      <c r="L47" s="58"/>
      <c r="M47" s="58"/>
      <c r="N47" s="58"/>
      <c r="O47" s="58"/>
      <c r="P47" s="58"/>
      <c r="Q47" s="58"/>
      <c r="R47" s="58"/>
    </row>
    <row r="48" spans="1:16" ht="12.75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7" ht="31.5">
      <c r="A49" s="12"/>
      <c r="B49" s="12"/>
      <c r="C49" s="13"/>
      <c r="D49" s="12"/>
      <c r="E49" s="12"/>
      <c r="F49" s="88"/>
      <c r="G49" s="12"/>
      <c r="H49" s="12"/>
      <c r="I49" s="12"/>
      <c r="J49" s="12"/>
      <c r="K49" s="12"/>
      <c r="L49" s="12"/>
      <c r="M49" s="158"/>
      <c r="N49" s="158"/>
      <c r="O49" s="12"/>
      <c r="P49" s="12"/>
      <c r="Q49" s="4"/>
    </row>
    <row r="50" spans="1:17" ht="12.75">
      <c r="A50" s="12"/>
      <c r="B50" s="12"/>
      <c r="C50" s="13"/>
      <c r="D50" s="12"/>
      <c r="E50" s="12"/>
      <c r="F50" s="58"/>
      <c r="G50" s="58"/>
      <c r="H50" s="58"/>
      <c r="I50" s="58"/>
      <c r="J50" s="58"/>
      <c r="K50" s="58"/>
      <c r="L50" s="58"/>
      <c r="M50" s="50"/>
      <c r="N50" s="90"/>
      <c r="O50" s="12"/>
      <c r="P50" s="12"/>
      <c r="Q50" s="3"/>
    </row>
    <row r="51" spans="1:17" ht="12.75">
      <c r="A51" s="13"/>
      <c r="B51" s="12"/>
      <c r="C51" s="13"/>
      <c r="D51" s="12"/>
      <c r="E51" s="12"/>
      <c r="F51" s="58"/>
      <c r="G51" s="58"/>
      <c r="H51" s="58"/>
      <c r="I51" s="58"/>
      <c r="J51" s="58"/>
      <c r="K51" s="58"/>
      <c r="L51" s="58"/>
      <c r="M51" s="157"/>
      <c r="N51" s="157"/>
      <c r="O51" s="12"/>
      <c r="P51" s="12"/>
      <c r="Q51" s="1"/>
    </row>
    <row r="52" spans="1:17" ht="12.75">
      <c r="A52" s="12"/>
      <c r="B52" s="91"/>
      <c r="C52" s="13"/>
      <c r="D52" s="12"/>
      <c r="E52" s="12"/>
      <c r="F52" s="58"/>
      <c r="G52" s="58"/>
      <c r="H52" s="58"/>
      <c r="I52" s="58"/>
      <c r="J52" s="58"/>
      <c r="K52" s="58"/>
      <c r="L52" s="58"/>
      <c r="M52" s="58"/>
      <c r="N52" s="90"/>
      <c r="O52" s="12"/>
      <c r="P52" s="12"/>
      <c r="Q52" s="1"/>
    </row>
    <row r="53" spans="1:17" ht="12.75">
      <c r="A53" s="13"/>
      <c r="B53" s="91"/>
      <c r="C53" s="13"/>
      <c r="D53" s="12"/>
      <c r="E53" s="12"/>
      <c r="F53" s="58"/>
      <c r="G53" s="58"/>
      <c r="H53" s="58"/>
      <c r="I53" s="58"/>
      <c r="J53" s="58"/>
      <c r="K53" s="58"/>
      <c r="L53" s="58"/>
      <c r="M53" s="157"/>
      <c r="N53" s="157"/>
      <c r="O53" s="12"/>
      <c r="P53" s="12"/>
      <c r="Q53" s="1"/>
    </row>
    <row r="54" spans="1:17" ht="12.75">
      <c r="A54" s="12"/>
      <c r="B54" s="12"/>
      <c r="C54" s="13"/>
      <c r="D54" s="12"/>
      <c r="E54" s="12"/>
      <c r="F54" s="58"/>
      <c r="G54" s="58"/>
      <c r="H54" s="58"/>
      <c r="I54" s="58"/>
      <c r="J54" s="58"/>
      <c r="K54" s="58"/>
      <c r="L54" s="58"/>
      <c r="M54" s="58"/>
      <c r="N54" s="90"/>
      <c r="O54" s="12"/>
      <c r="P54" s="12"/>
      <c r="Q54" s="1"/>
    </row>
    <row r="55" spans="1:17" ht="12.75">
      <c r="A55" s="13"/>
      <c r="B55" s="12"/>
      <c r="C55" s="13"/>
      <c r="D55" s="12"/>
      <c r="E55" s="12"/>
      <c r="F55" s="58"/>
      <c r="G55" s="58"/>
      <c r="H55" s="58"/>
      <c r="I55" s="58"/>
      <c r="J55" s="58"/>
      <c r="K55" s="58"/>
      <c r="L55" s="58"/>
      <c r="M55" s="157"/>
      <c r="N55" s="157"/>
      <c r="O55" s="12"/>
      <c r="P55" s="12"/>
      <c r="Q55" s="1"/>
    </row>
    <row r="56" spans="1:17" ht="12.75">
      <c r="A56" s="12"/>
      <c r="B56" s="12"/>
      <c r="C56" s="13"/>
      <c r="D56" s="12"/>
      <c r="E56" s="12"/>
      <c r="F56" s="58"/>
      <c r="G56" s="58"/>
      <c r="H56" s="58"/>
      <c r="I56" s="58"/>
      <c r="J56" s="58"/>
      <c r="K56" s="58"/>
      <c r="L56" s="58"/>
      <c r="M56" s="58"/>
      <c r="N56" s="90"/>
      <c r="O56" s="12"/>
      <c r="P56" s="12"/>
      <c r="Q56" s="1"/>
    </row>
    <row r="57" spans="1:17" ht="12.75">
      <c r="A57" s="13"/>
      <c r="B57" s="12"/>
      <c r="C57" s="13"/>
      <c r="D57" s="12"/>
      <c r="E57" s="12"/>
      <c r="F57" s="58"/>
      <c r="G57" s="58"/>
      <c r="H57" s="58"/>
      <c r="I57" s="58"/>
      <c r="J57" s="58"/>
      <c r="K57" s="58"/>
      <c r="L57" s="58"/>
      <c r="M57" s="157"/>
      <c r="N57" s="157"/>
      <c r="O57" s="12"/>
      <c r="P57" s="12"/>
      <c r="Q57" s="1"/>
    </row>
    <row r="58" spans="1:17" ht="12.75">
      <c r="A58" s="12"/>
      <c r="B58" s="12"/>
      <c r="C58" s="13"/>
      <c r="D58" s="12"/>
      <c r="E58" s="12"/>
      <c r="F58" s="58"/>
      <c r="G58" s="58"/>
      <c r="H58" s="58"/>
      <c r="I58" s="58"/>
      <c r="J58" s="58"/>
      <c r="K58" s="58"/>
      <c r="L58" s="58"/>
      <c r="M58" s="58"/>
      <c r="N58" s="90"/>
      <c r="O58" s="12"/>
      <c r="P58" s="12"/>
      <c r="Q58" s="1"/>
    </row>
    <row r="59" spans="1:17" ht="12.75">
      <c r="A59" s="13"/>
      <c r="B59" s="12"/>
      <c r="C59" s="13"/>
      <c r="D59" s="12"/>
      <c r="E59" s="12"/>
      <c r="F59" s="58"/>
      <c r="G59" s="58"/>
      <c r="H59" s="58"/>
      <c r="I59" s="58"/>
      <c r="J59" s="58"/>
      <c r="K59" s="58"/>
      <c r="L59" s="58"/>
      <c r="M59" s="157"/>
      <c r="N59" s="157"/>
      <c r="O59" s="12"/>
      <c r="P59" s="12"/>
      <c r="Q59" s="1"/>
    </row>
    <row r="60" spans="1:16" ht="12.75">
      <c r="A60" s="12"/>
      <c r="B60" s="12"/>
      <c r="C60" s="13"/>
      <c r="D60" s="12"/>
      <c r="E60" s="12"/>
      <c r="F60" s="58"/>
      <c r="G60" s="58"/>
      <c r="H60" s="58"/>
      <c r="I60" s="58"/>
      <c r="J60" s="58"/>
      <c r="K60" s="58"/>
      <c r="L60" s="58"/>
      <c r="M60" s="58"/>
      <c r="N60" s="90"/>
      <c r="O60" s="1"/>
      <c r="P60" s="1"/>
    </row>
    <row r="61" spans="1:16" ht="12.75">
      <c r="A61" s="13"/>
      <c r="B61" s="12"/>
      <c r="C61" s="13"/>
      <c r="D61" s="12"/>
      <c r="E61" s="12"/>
      <c r="F61" s="58"/>
      <c r="G61" s="58"/>
      <c r="H61" s="58"/>
      <c r="I61" s="58"/>
      <c r="J61" s="58"/>
      <c r="K61" s="58"/>
      <c r="L61" s="58"/>
      <c r="M61" s="157"/>
      <c r="N61" s="157"/>
      <c r="O61" s="2"/>
      <c r="P61" s="2"/>
    </row>
    <row r="62" spans="1:16" ht="12.75">
      <c r="A62" s="12"/>
      <c r="B62" s="12"/>
      <c r="C62" s="13"/>
      <c r="D62" s="12"/>
      <c r="E62" s="12"/>
      <c r="F62" s="58"/>
      <c r="G62" s="58"/>
      <c r="H62" s="58"/>
      <c r="I62" s="58"/>
      <c r="J62" s="58"/>
      <c r="K62" s="58"/>
      <c r="L62" s="58"/>
      <c r="M62" s="58"/>
      <c r="N62" s="90"/>
      <c r="O62" s="2"/>
      <c r="P62" s="2"/>
    </row>
    <row r="63" spans="1:16" ht="12.75">
      <c r="A63" s="13"/>
      <c r="B63" s="12"/>
      <c r="C63" s="13"/>
      <c r="D63" s="12"/>
      <c r="E63" s="12"/>
      <c r="F63" s="58"/>
      <c r="G63" s="58"/>
      <c r="H63" s="58"/>
      <c r="I63" s="58"/>
      <c r="J63" s="58"/>
      <c r="K63" s="58"/>
      <c r="L63" s="58"/>
      <c r="M63" s="157"/>
      <c r="N63" s="157"/>
      <c r="O63" s="2"/>
      <c r="P63" s="2"/>
    </row>
    <row r="64" spans="1:16" ht="12.75">
      <c r="A64" s="12"/>
      <c r="B64" s="12"/>
      <c r="C64" s="13"/>
      <c r="D64" s="12"/>
      <c r="E64" s="12"/>
      <c r="F64" s="58"/>
      <c r="G64" s="58"/>
      <c r="H64" s="58"/>
      <c r="I64" s="58"/>
      <c r="J64" s="58"/>
      <c r="K64" s="58"/>
      <c r="L64" s="58"/>
      <c r="M64" s="58"/>
      <c r="N64" s="90"/>
      <c r="O64" s="2"/>
      <c r="P64" s="2"/>
    </row>
    <row r="65" spans="1:16" ht="12.75">
      <c r="A65" s="13"/>
      <c r="B65" s="12"/>
      <c r="C65" s="13"/>
      <c r="D65" s="12"/>
      <c r="E65" s="12"/>
      <c r="F65" s="58"/>
      <c r="G65" s="58"/>
      <c r="H65" s="58"/>
      <c r="I65" s="58"/>
      <c r="J65" s="58"/>
      <c r="K65" s="58"/>
      <c r="L65" s="58"/>
      <c r="M65" s="157"/>
      <c r="N65" s="157"/>
      <c r="O65" s="1"/>
      <c r="P65" s="1"/>
    </row>
    <row r="66" spans="1:16" ht="12.75">
      <c r="A66" s="12"/>
      <c r="B66" s="12"/>
      <c r="C66" s="13"/>
      <c r="D66" s="12"/>
      <c r="E66" s="12"/>
      <c r="F66" s="58"/>
      <c r="G66" s="58"/>
      <c r="H66" s="58"/>
      <c r="I66" s="58"/>
      <c r="J66" s="58"/>
      <c r="K66" s="58"/>
      <c r="L66" s="58"/>
      <c r="M66" s="58"/>
      <c r="N66" s="90"/>
      <c r="O66" s="1"/>
      <c r="P66" s="1"/>
    </row>
    <row r="67" spans="1:16" ht="12.75">
      <c r="A67" s="13"/>
      <c r="B67" s="12"/>
      <c r="C67" s="13"/>
      <c r="D67" s="12"/>
      <c r="E67" s="12"/>
      <c r="F67" s="58"/>
      <c r="G67" s="58"/>
      <c r="H67" s="58"/>
      <c r="I67" s="58"/>
      <c r="J67" s="58"/>
      <c r="K67" s="58"/>
      <c r="L67" s="58"/>
      <c r="M67" s="157"/>
      <c r="N67" s="157"/>
      <c r="O67" s="1"/>
      <c r="P67" s="1"/>
    </row>
    <row r="68" spans="1:16" ht="12.75">
      <c r="A68" s="12"/>
      <c r="B68" s="12"/>
      <c r="C68" s="13"/>
      <c r="D68" s="12"/>
      <c r="E68" s="12"/>
      <c r="F68" s="58"/>
      <c r="G68" s="58"/>
      <c r="H68" s="58"/>
      <c r="I68" s="58"/>
      <c r="J68" s="58"/>
      <c r="K68" s="58"/>
      <c r="L68" s="58"/>
      <c r="M68" s="58"/>
      <c r="N68" s="90"/>
      <c r="O68" s="1"/>
      <c r="P68" s="1"/>
    </row>
    <row r="69" spans="1:16" ht="12.75">
      <c r="A69" s="13"/>
      <c r="B69" s="12"/>
      <c r="C69" s="13"/>
      <c r="D69" s="12"/>
      <c r="E69" s="12"/>
      <c r="F69" s="58"/>
      <c r="G69" s="58"/>
      <c r="H69" s="58"/>
      <c r="I69" s="58"/>
      <c r="J69" s="58"/>
      <c r="K69" s="58"/>
      <c r="L69" s="58"/>
      <c r="M69" s="157"/>
      <c r="N69" s="157"/>
      <c r="O69" s="1"/>
      <c r="P69" s="1"/>
    </row>
    <row r="70" spans="1:16" ht="12.75">
      <c r="A70" s="12"/>
      <c r="B70" s="12"/>
      <c r="C70" s="13"/>
      <c r="D70" s="12"/>
      <c r="E70" s="12"/>
      <c r="F70" s="58"/>
      <c r="G70" s="58"/>
      <c r="H70" s="58"/>
      <c r="I70" s="58"/>
      <c r="J70" s="58"/>
      <c r="K70" s="58"/>
      <c r="L70" s="58"/>
      <c r="M70" s="58"/>
      <c r="N70" s="90"/>
      <c r="O70" s="1"/>
      <c r="P70" s="1"/>
    </row>
    <row r="71" spans="1:16" ht="12.75">
      <c r="A71" s="13"/>
      <c r="B71" s="12"/>
      <c r="C71" s="13"/>
      <c r="D71" s="12"/>
      <c r="E71" s="12"/>
      <c r="F71" s="58"/>
      <c r="G71" s="58"/>
      <c r="H71" s="58"/>
      <c r="I71" s="58"/>
      <c r="J71" s="58"/>
      <c r="K71" s="58"/>
      <c r="L71" s="58"/>
      <c r="M71" s="157"/>
      <c r="N71" s="157"/>
      <c r="O71" s="1"/>
      <c r="P71" s="1"/>
    </row>
    <row r="72" spans="1:16" ht="12.75">
      <c r="A72" s="12"/>
      <c r="B72" s="12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"/>
      <c r="O72" s="1"/>
      <c r="P72" s="1"/>
    </row>
    <row r="73" spans="1:16" ht="12.75">
      <c r="A73" s="13"/>
      <c r="B73" s="12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"/>
      <c r="O73" s="1"/>
      <c r="P73" s="1"/>
    </row>
    <row r="74" spans="1:16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/>
  <mergeCells count="15">
    <mergeCell ref="M69:N69"/>
    <mergeCell ref="M71:N71"/>
    <mergeCell ref="M61:N61"/>
    <mergeCell ref="M63:N63"/>
    <mergeCell ref="M65:N65"/>
    <mergeCell ref="M67:N67"/>
    <mergeCell ref="M55:N55"/>
    <mergeCell ref="M57:N57"/>
    <mergeCell ref="M59:N59"/>
    <mergeCell ref="M49:N49"/>
    <mergeCell ref="M51:N51"/>
    <mergeCell ref="D2:E2"/>
    <mergeCell ref="G2:N2"/>
    <mergeCell ref="D45:P45"/>
    <mergeCell ref="M53:N53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6.7109375" style="0" customWidth="1"/>
    <col min="4" max="4" width="21.7109375" style="0" customWidth="1"/>
    <col min="5" max="7" width="7.7109375" style="0" customWidth="1"/>
    <col min="8" max="12" width="6.7109375" style="0" customWidth="1"/>
    <col min="13" max="14" width="7.7109375" style="0" customWidth="1"/>
    <col min="15" max="18" width="4.7109375" style="0" customWidth="1"/>
    <col min="19" max="19" width="7.7109375" style="0" customWidth="1"/>
    <col min="20" max="20" width="5.7109375" style="0" customWidth="1"/>
  </cols>
  <sheetData>
    <row r="1" spans="1:20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12"/>
      <c r="B2" s="12"/>
      <c r="C2" s="12"/>
      <c r="D2" t="s">
        <v>33</v>
      </c>
      <c r="E2" s="155">
        <v>40054</v>
      </c>
      <c r="F2" s="155"/>
      <c r="G2" s="42"/>
      <c r="H2" s="155" t="s">
        <v>173</v>
      </c>
      <c r="I2" s="155"/>
      <c r="J2" s="155"/>
      <c r="K2" s="155"/>
      <c r="L2" s="155"/>
      <c r="M2" s="155"/>
      <c r="N2" s="155"/>
      <c r="O2" s="155"/>
      <c r="P2" s="42"/>
      <c r="Q2" s="42"/>
      <c r="R2" s="2"/>
      <c r="S2" s="2"/>
      <c r="T2" s="2"/>
    </row>
    <row r="3" spans="1:20" ht="4.5" customHeight="1">
      <c r="A3" s="12"/>
      <c r="B3" s="12"/>
      <c r="C3" s="12"/>
      <c r="D3" s="13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"/>
      <c r="S3" s="2"/>
      <c r="T3" s="2"/>
    </row>
    <row r="4" spans="1:20" ht="15.75" customHeight="1">
      <c r="A4" s="12"/>
      <c r="B4" s="12"/>
      <c r="C4" s="12"/>
      <c r="D4" s="14" t="s">
        <v>12</v>
      </c>
      <c r="E4" s="34" t="s">
        <v>10</v>
      </c>
      <c r="F4" s="12"/>
      <c r="G4" s="12"/>
      <c r="H4" s="103" t="s">
        <v>195</v>
      </c>
      <c r="I4" s="12"/>
      <c r="J4" s="12"/>
      <c r="K4" s="12"/>
      <c r="L4" s="12"/>
      <c r="M4" s="12"/>
      <c r="N4" s="12"/>
      <c r="O4" s="12"/>
      <c r="P4" s="12"/>
      <c r="Q4" s="12"/>
      <c r="R4" s="2"/>
      <c r="S4" s="2"/>
      <c r="T4" s="2"/>
    </row>
    <row r="5" spans="1:20" ht="4.5" customHeight="1" thickBot="1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2"/>
      <c r="S5" s="2"/>
      <c r="T5" s="2"/>
    </row>
    <row r="6" spans="1:20" ht="27" customHeight="1" thickBot="1">
      <c r="A6" s="41" t="s">
        <v>13</v>
      </c>
      <c r="B6" s="97" t="s">
        <v>174</v>
      </c>
      <c r="C6" s="21" t="s">
        <v>2</v>
      </c>
      <c r="D6" s="145" t="s">
        <v>3</v>
      </c>
      <c r="E6" s="21" t="s">
        <v>4</v>
      </c>
      <c r="F6" s="26" t="s">
        <v>5</v>
      </c>
      <c r="G6" s="24" t="s">
        <v>6</v>
      </c>
      <c r="H6" s="21">
        <v>300</v>
      </c>
      <c r="I6" s="25">
        <v>100</v>
      </c>
      <c r="J6" s="25">
        <v>200</v>
      </c>
      <c r="K6" s="25" t="s">
        <v>7</v>
      </c>
      <c r="L6" s="26" t="s">
        <v>8</v>
      </c>
      <c r="M6" s="20" t="s">
        <v>9</v>
      </c>
      <c r="N6" s="138" t="s">
        <v>11</v>
      </c>
      <c r="O6" s="92"/>
      <c r="P6" s="12"/>
      <c r="Q6" s="12"/>
      <c r="R6" s="12"/>
      <c r="S6" s="12"/>
      <c r="T6" s="86"/>
    </row>
    <row r="7" spans="1:20" ht="13.5" thickBot="1">
      <c r="A7" s="93" t="s">
        <v>14</v>
      </c>
      <c r="B7" s="142" t="s">
        <v>39</v>
      </c>
      <c r="C7" s="8" t="s">
        <v>135</v>
      </c>
      <c r="D7" s="38" t="s">
        <v>64</v>
      </c>
      <c r="E7" s="55">
        <v>97</v>
      </c>
      <c r="F7" s="57">
        <v>98</v>
      </c>
      <c r="G7" s="114">
        <f aca="true" t="shared" si="0" ref="G7:G22">SUM(E7,F7)</f>
        <v>195</v>
      </c>
      <c r="H7" s="55">
        <v>20</v>
      </c>
      <c r="I7" s="56">
        <v>20</v>
      </c>
      <c r="J7" s="56">
        <v>40</v>
      </c>
      <c r="K7" s="56">
        <v>60</v>
      </c>
      <c r="L7" s="57">
        <v>80</v>
      </c>
      <c r="M7" s="54">
        <f aca="true" t="shared" si="1" ref="M7:M22">SUM(G7:L7)</f>
        <v>415</v>
      </c>
      <c r="N7" s="58"/>
      <c r="O7" s="90"/>
      <c r="P7" s="12"/>
      <c r="Q7" s="12"/>
      <c r="R7" s="58"/>
      <c r="S7" s="58"/>
      <c r="T7" s="1"/>
    </row>
    <row r="8" spans="1:20" ht="13.5" thickBot="1">
      <c r="A8" s="37"/>
      <c r="B8" s="143"/>
      <c r="C8" s="10" t="s">
        <v>191</v>
      </c>
      <c r="D8" s="107" t="s">
        <v>37</v>
      </c>
      <c r="E8" s="61">
        <v>90</v>
      </c>
      <c r="F8" s="63">
        <v>93</v>
      </c>
      <c r="G8" s="116">
        <f t="shared" si="0"/>
        <v>183</v>
      </c>
      <c r="H8" s="61">
        <v>10</v>
      </c>
      <c r="I8" s="62">
        <v>20</v>
      </c>
      <c r="J8" s="62">
        <v>40</v>
      </c>
      <c r="K8" s="62">
        <v>80</v>
      </c>
      <c r="L8" s="63">
        <v>80</v>
      </c>
      <c r="M8" s="60">
        <f t="shared" si="1"/>
        <v>413</v>
      </c>
      <c r="N8" s="67">
        <f>SUM(M7:M8)</f>
        <v>828</v>
      </c>
      <c r="O8" s="58"/>
      <c r="P8" s="12"/>
      <c r="Q8" s="86"/>
      <c r="R8" s="58"/>
      <c r="S8" s="58"/>
      <c r="T8" s="1"/>
    </row>
    <row r="9" spans="1:20" ht="13.5" thickBot="1">
      <c r="A9" s="93" t="s">
        <v>15</v>
      </c>
      <c r="B9" s="142" t="s">
        <v>178</v>
      </c>
      <c r="C9" s="16" t="s">
        <v>126</v>
      </c>
      <c r="D9" s="96" t="s">
        <v>54</v>
      </c>
      <c r="E9" s="46">
        <v>82</v>
      </c>
      <c r="F9" s="48">
        <v>94</v>
      </c>
      <c r="G9" s="150">
        <f t="shared" si="0"/>
        <v>176</v>
      </c>
      <c r="H9" s="46">
        <v>20</v>
      </c>
      <c r="I9" s="47">
        <v>10</v>
      </c>
      <c r="J9" s="47">
        <v>40</v>
      </c>
      <c r="K9" s="47">
        <v>60</v>
      </c>
      <c r="L9" s="48">
        <v>70</v>
      </c>
      <c r="M9" s="49">
        <f t="shared" si="1"/>
        <v>376</v>
      </c>
      <c r="N9" s="58"/>
      <c r="O9" s="90"/>
      <c r="P9" s="12"/>
      <c r="Q9" s="86"/>
      <c r="R9" s="58"/>
      <c r="S9" s="58"/>
      <c r="T9" s="1"/>
    </row>
    <row r="10" spans="1:20" ht="13.5" thickBot="1">
      <c r="A10" s="94" t="s">
        <v>30</v>
      </c>
      <c r="B10" s="143"/>
      <c r="C10" s="18" t="s">
        <v>133</v>
      </c>
      <c r="D10" s="95" t="s">
        <v>72</v>
      </c>
      <c r="E10" s="64">
        <v>90</v>
      </c>
      <c r="F10" s="66">
        <v>93</v>
      </c>
      <c r="G10" s="151">
        <f t="shared" si="0"/>
        <v>183</v>
      </c>
      <c r="H10" s="64">
        <v>20</v>
      </c>
      <c r="I10" s="65">
        <v>20</v>
      </c>
      <c r="J10" s="65">
        <v>40</v>
      </c>
      <c r="K10" s="65">
        <v>100</v>
      </c>
      <c r="L10" s="66">
        <v>80</v>
      </c>
      <c r="M10" s="109">
        <f t="shared" si="1"/>
        <v>443</v>
      </c>
      <c r="N10" s="67">
        <f>SUM(M9:M10)</f>
        <v>819</v>
      </c>
      <c r="O10" s="58"/>
      <c r="P10" s="12"/>
      <c r="Q10" s="86"/>
      <c r="R10" s="58"/>
      <c r="S10" s="58"/>
      <c r="T10" s="1"/>
    </row>
    <row r="11" spans="1:20" ht="13.5" thickBot="1">
      <c r="A11" s="36" t="s">
        <v>16</v>
      </c>
      <c r="B11" s="142" t="s">
        <v>176</v>
      </c>
      <c r="C11" s="8" t="s">
        <v>130</v>
      </c>
      <c r="D11" s="38" t="s">
        <v>47</v>
      </c>
      <c r="E11" s="55">
        <v>94</v>
      </c>
      <c r="F11" s="57">
        <v>95</v>
      </c>
      <c r="G11" s="114">
        <f t="shared" si="0"/>
        <v>189</v>
      </c>
      <c r="H11" s="55">
        <v>20</v>
      </c>
      <c r="I11" s="56">
        <v>20</v>
      </c>
      <c r="J11" s="56">
        <v>40</v>
      </c>
      <c r="K11" s="56">
        <v>20</v>
      </c>
      <c r="L11" s="57">
        <v>80</v>
      </c>
      <c r="M11" s="54">
        <f t="shared" si="1"/>
        <v>369</v>
      </c>
      <c r="N11" s="58"/>
      <c r="O11" s="90"/>
      <c r="P11" s="12"/>
      <c r="Q11" s="86"/>
      <c r="R11" s="58"/>
      <c r="S11" s="58"/>
      <c r="T11" s="1"/>
    </row>
    <row r="12" spans="1:20" ht="13.5" thickBot="1">
      <c r="A12" s="37"/>
      <c r="B12" s="143"/>
      <c r="C12" s="10" t="s">
        <v>127</v>
      </c>
      <c r="D12" s="39" t="s">
        <v>59</v>
      </c>
      <c r="E12" s="61">
        <v>77</v>
      </c>
      <c r="F12" s="63">
        <v>91</v>
      </c>
      <c r="G12" s="116">
        <f t="shared" si="0"/>
        <v>168</v>
      </c>
      <c r="H12" s="61">
        <v>20</v>
      </c>
      <c r="I12" s="62">
        <v>20</v>
      </c>
      <c r="J12" s="62">
        <v>30</v>
      </c>
      <c r="K12" s="62">
        <v>80</v>
      </c>
      <c r="L12" s="63">
        <v>80</v>
      </c>
      <c r="M12" s="60">
        <f t="shared" si="1"/>
        <v>398</v>
      </c>
      <c r="N12" s="67">
        <f>SUM(M11:M12)</f>
        <v>767</v>
      </c>
      <c r="O12" s="58"/>
      <c r="P12" s="12"/>
      <c r="Q12" s="86"/>
      <c r="R12" s="58"/>
      <c r="S12" s="58"/>
      <c r="T12" s="1"/>
    </row>
    <row r="13" spans="1:20" ht="13.5" thickBot="1">
      <c r="A13" s="36" t="s">
        <v>17</v>
      </c>
      <c r="B13" s="144" t="s">
        <v>49</v>
      </c>
      <c r="C13" s="16" t="s">
        <v>125</v>
      </c>
      <c r="D13" s="96" t="s">
        <v>50</v>
      </c>
      <c r="E13" s="149">
        <v>90</v>
      </c>
      <c r="F13" s="148">
        <v>92</v>
      </c>
      <c r="G13" s="150">
        <f t="shared" si="0"/>
        <v>182</v>
      </c>
      <c r="H13" s="46">
        <v>20</v>
      </c>
      <c r="I13" s="47">
        <v>20</v>
      </c>
      <c r="J13" s="47">
        <v>40</v>
      </c>
      <c r="K13" s="47">
        <v>80</v>
      </c>
      <c r="L13" s="48">
        <v>80</v>
      </c>
      <c r="M13" s="49">
        <f t="shared" si="1"/>
        <v>422</v>
      </c>
      <c r="N13" s="58"/>
      <c r="O13" s="90"/>
      <c r="P13" s="12"/>
      <c r="Q13" s="86"/>
      <c r="R13" s="58"/>
      <c r="S13" s="58"/>
      <c r="T13" s="1"/>
    </row>
    <row r="14" spans="1:20" ht="13.5" thickBot="1">
      <c r="A14" s="94" t="s">
        <v>30</v>
      </c>
      <c r="B14" s="144"/>
      <c r="C14" s="18" t="s">
        <v>136</v>
      </c>
      <c r="D14" s="95" t="s">
        <v>81</v>
      </c>
      <c r="E14" s="64">
        <v>71</v>
      </c>
      <c r="F14" s="66">
        <v>91</v>
      </c>
      <c r="G14" s="151">
        <f t="shared" si="0"/>
        <v>162</v>
      </c>
      <c r="H14" s="64">
        <v>10</v>
      </c>
      <c r="I14" s="65">
        <v>10</v>
      </c>
      <c r="J14" s="65">
        <v>40</v>
      </c>
      <c r="K14" s="65">
        <v>40</v>
      </c>
      <c r="L14" s="66">
        <v>70</v>
      </c>
      <c r="M14" s="109">
        <f t="shared" si="1"/>
        <v>332</v>
      </c>
      <c r="N14" s="67">
        <f>SUM(M13:M14)</f>
        <v>754</v>
      </c>
      <c r="O14" s="58"/>
      <c r="P14" s="12"/>
      <c r="Q14" s="86"/>
      <c r="R14" s="58"/>
      <c r="S14" s="58"/>
      <c r="T14" s="1"/>
    </row>
    <row r="15" spans="1:20" ht="13.5" thickBot="1">
      <c r="A15" s="36" t="s">
        <v>18</v>
      </c>
      <c r="B15" s="142" t="s">
        <v>177</v>
      </c>
      <c r="C15" s="8" t="s">
        <v>124</v>
      </c>
      <c r="D15" s="38" t="s">
        <v>48</v>
      </c>
      <c r="E15" s="55">
        <v>78</v>
      </c>
      <c r="F15" s="57">
        <v>86</v>
      </c>
      <c r="G15" s="114">
        <f t="shared" si="0"/>
        <v>164</v>
      </c>
      <c r="H15" s="55">
        <v>20</v>
      </c>
      <c r="I15" s="56">
        <v>20</v>
      </c>
      <c r="J15" s="56">
        <v>40</v>
      </c>
      <c r="K15" s="56">
        <v>60</v>
      </c>
      <c r="L15" s="57">
        <v>80</v>
      </c>
      <c r="M15" s="54">
        <f t="shared" si="1"/>
        <v>384</v>
      </c>
      <c r="N15" s="58"/>
      <c r="O15" s="90"/>
      <c r="P15" s="12"/>
      <c r="Q15" s="86"/>
      <c r="R15" s="58"/>
      <c r="S15" s="58"/>
      <c r="T15" s="1"/>
    </row>
    <row r="16" spans="1:20" ht="13.5" thickBot="1">
      <c r="A16" s="37"/>
      <c r="B16" s="143"/>
      <c r="C16" s="10" t="s">
        <v>157</v>
      </c>
      <c r="D16" s="39" t="s">
        <v>84</v>
      </c>
      <c r="E16" s="61">
        <v>76</v>
      </c>
      <c r="F16" s="63">
        <v>91</v>
      </c>
      <c r="G16" s="116">
        <f t="shared" si="0"/>
        <v>167</v>
      </c>
      <c r="H16" s="61">
        <v>20</v>
      </c>
      <c r="I16" s="62">
        <v>20</v>
      </c>
      <c r="J16" s="62">
        <v>30</v>
      </c>
      <c r="K16" s="62">
        <v>40</v>
      </c>
      <c r="L16" s="63">
        <v>80</v>
      </c>
      <c r="M16" s="60">
        <f t="shared" si="1"/>
        <v>357</v>
      </c>
      <c r="N16" s="67">
        <f>SUM(M15:M16)</f>
        <v>741</v>
      </c>
      <c r="O16" s="58"/>
      <c r="P16" s="12"/>
      <c r="Q16" s="86"/>
      <c r="R16" s="58"/>
      <c r="S16" s="58"/>
      <c r="T16" s="1"/>
    </row>
    <row r="17" spans="1:20" ht="13.5" thickBot="1">
      <c r="A17" s="36" t="s">
        <v>19</v>
      </c>
      <c r="B17" s="144" t="s">
        <v>69</v>
      </c>
      <c r="C17" s="16" t="s">
        <v>146</v>
      </c>
      <c r="D17" s="96" t="s">
        <v>70</v>
      </c>
      <c r="E17" s="46">
        <v>69</v>
      </c>
      <c r="F17" s="48">
        <v>88</v>
      </c>
      <c r="G17" s="150">
        <f t="shared" si="0"/>
        <v>157</v>
      </c>
      <c r="H17" s="46">
        <v>20</v>
      </c>
      <c r="I17" s="47">
        <v>10</v>
      </c>
      <c r="J17" s="47">
        <v>40</v>
      </c>
      <c r="K17" s="47">
        <v>60</v>
      </c>
      <c r="L17" s="48">
        <v>70</v>
      </c>
      <c r="M17" s="49">
        <f t="shared" si="1"/>
        <v>357</v>
      </c>
      <c r="N17" s="58"/>
      <c r="O17" s="90"/>
      <c r="P17" s="1"/>
      <c r="Q17" s="131"/>
      <c r="R17" s="58"/>
      <c r="S17" s="58"/>
      <c r="T17" s="1"/>
    </row>
    <row r="18" spans="1:20" ht="13.5" thickBot="1">
      <c r="A18" s="37"/>
      <c r="B18" s="143"/>
      <c r="C18" s="18" t="s">
        <v>143</v>
      </c>
      <c r="D18" s="95" t="s">
        <v>96</v>
      </c>
      <c r="E18" s="64">
        <v>78</v>
      </c>
      <c r="F18" s="66">
        <v>88</v>
      </c>
      <c r="G18" s="151">
        <f t="shared" si="0"/>
        <v>166</v>
      </c>
      <c r="H18" s="64">
        <v>20</v>
      </c>
      <c r="I18" s="65">
        <v>10</v>
      </c>
      <c r="J18" s="65">
        <v>40</v>
      </c>
      <c r="K18" s="65">
        <v>80</v>
      </c>
      <c r="L18" s="66">
        <v>60</v>
      </c>
      <c r="M18" s="109">
        <f t="shared" si="1"/>
        <v>376</v>
      </c>
      <c r="N18" s="67">
        <f>SUM(M17:M18)</f>
        <v>733</v>
      </c>
      <c r="O18" s="58"/>
      <c r="Q18" s="132"/>
      <c r="R18" s="58"/>
      <c r="S18" s="58"/>
      <c r="T18" s="1"/>
    </row>
    <row r="19" spans="1:20" ht="13.5" thickBot="1">
      <c r="A19" s="36" t="s">
        <v>20</v>
      </c>
      <c r="B19" s="101" t="s">
        <v>175</v>
      </c>
      <c r="C19" s="146" t="s">
        <v>123</v>
      </c>
      <c r="D19" s="38" t="s">
        <v>44</v>
      </c>
      <c r="E19" s="55">
        <v>59</v>
      </c>
      <c r="F19" s="57">
        <v>91</v>
      </c>
      <c r="G19" s="114">
        <f t="shared" si="0"/>
        <v>150</v>
      </c>
      <c r="H19" s="55">
        <v>10</v>
      </c>
      <c r="I19" s="56">
        <v>10</v>
      </c>
      <c r="J19" s="56">
        <v>30</v>
      </c>
      <c r="K19" s="56">
        <v>60</v>
      </c>
      <c r="L19" s="57">
        <v>40</v>
      </c>
      <c r="M19" s="54">
        <f t="shared" si="1"/>
        <v>300</v>
      </c>
      <c r="N19" s="58"/>
      <c r="O19" s="90"/>
      <c r="Q19" s="132"/>
      <c r="R19" s="58"/>
      <c r="S19" s="58"/>
      <c r="T19" s="1"/>
    </row>
    <row r="20" spans="1:20" ht="13.5" thickBot="1">
      <c r="A20" s="37"/>
      <c r="B20" s="143"/>
      <c r="C20" s="147" t="s">
        <v>142</v>
      </c>
      <c r="D20" s="39" t="s">
        <v>57</v>
      </c>
      <c r="E20" s="61">
        <v>73</v>
      </c>
      <c r="F20" s="63">
        <v>87</v>
      </c>
      <c r="G20" s="116">
        <f t="shared" si="0"/>
        <v>160</v>
      </c>
      <c r="H20" s="61">
        <v>20</v>
      </c>
      <c r="I20" s="62">
        <v>0</v>
      </c>
      <c r="J20" s="62">
        <v>0</v>
      </c>
      <c r="K20" s="62">
        <v>0</v>
      </c>
      <c r="L20" s="63">
        <v>0</v>
      </c>
      <c r="M20" s="60">
        <f t="shared" si="1"/>
        <v>180</v>
      </c>
      <c r="N20" s="67">
        <f>SUM(M19:M20)</f>
        <v>480</v>
      </c>
      <c r="O20" s="58"/>
      <c r="Q20" s="132"/>
      <c r="R20" s="58"/>
      <c r="S20" s="58"/>
      <c r="T20" s="1"/>
    </row>
    <row r="21" spans="1:20" ht="13.5" thickBot="1">
      <c r="A21" s="20" t="s">
        <v>21</v>
      </c>
      <c r="B21" s="142" t="s">
        <v>179</v>
      </c>
      <c r="C21" s="16" t="s">
        <v>131</v>
      </c>
      <c r="D21" s="96" t="s">
        <v>67</v>
      </c>
      <c r="E21" s="46">
        <v>0</v>
      </c>
      <c r="F21" s="48">
        <v>0</v>
      </c>
      <c r="G21" s="150">
        <f t="shared" si="0"/>
        <v>0</v>
      </c>
      <c r="H21" s="149">
        <v>0</v>
      </c>
      <c r="I21" s="47">
        <v>0</v>
      </c>
      <c r="J21" s="47">
        <v>0</v>
      </c>
      <c r="K21" s="47">
        <v>0</v>
      </c>
      <c r="L21" s="48">
        <v>0</v>
      </c>
      <c r="M21" s="49">
        <f t="shared" si="1"/>
        <v>0</v>
      </c>
      <c r="N21" s="58"/>
      <c r="O21" s="90"/>
      <c r="Q21" s="132"/>
      <c r="R21" s="58"/>
      <c r="S21" s="58"/>
      <c r="T21" s="1"/>
    </row>
    <row r="22" spans="1:20" ht="13.5" thickBot="1">
      <c r="A22" s="17"/>
      <c r="B22" s="143"/>
      <c r="C22" s="10" t="s">
        <v>141</v>
      </c>
      <c r="D22" s="39" t="s">
        <v>89</v>
      </c>
      <c r="E22" s="61">
        <v>89</v>
      </c>
      <c r="F22" s="63">
        <v>97</v>
      </c>
      <c r="G22" s="116">
        <f t="shared" si="0"/>
        <v>186</v>
      </c>
      <c r="H22" s="61">
        <v>20</v>
      </c>
      <c r="I22" s="62">
        <v>10</v>
      </c>
      <c r="J22" s="62">
        <v>40</v>
      </c>
      <c r="K22" s="62">
        <v>80</v>
      </c>
      <c r="L22" s="63">
        <v>80</v>
      </c>
      <c r="M22" s="60">
        <f t="shared" si="1"/>
        <v>416</v>
      </c>
      <c r="N22" s="67">
        <f>SUM(M21:M22)</f>
        <v>416</v>
      </c>
      <c r="O22" s="58"/>
      <c r="P22" s="1"/>
      <c r="Q22" s="131"/>
      <c r="R22" s="58"/>
      <c r="S22" s="58"/>
      <c r="T22" s="1"/>
    </row>
    <row r="23" spans="1:20" ht="12.75">
      <c r="A23" s="12"/>
      <c r="P23" s="1"/>
      <c r="Q23" s="131"/>
      <c r="R23" s="58"/>
      <c r="S23" s="58"/>
      <c r="T23" s="1"/>
    </row>
    <row r="24" spans="1:20" ht="12.75">
      <c r="A24" s="13"/>
      <c r="P24" s="1"/>
      <c r="Q24" s="131"/>
      <c r="R24" s="58"/>
      <c r="S24" s="58"/>
      <c r="T24" s="1"/>
    </row>
    <row r="25" spans="1:20" ht="12.75">
      <c r="A25" s="12"/>
      <c r="P25" s="1"/>
      <c r="Q25" s="131"/>
      <c r="R25" s="58"/>
      <c r="S25" s="58"/>
      <c r="T25" s="1"/>
    </row>
    <row r="26" spans="1:20" ht="12.75">
      <c r="A26" s="13"/>
      <c r="P26" s="1"/>
      <c r="Q26" s="131"/>
      <c r="R26" s="58"/>
      <c r="S26" s="58"/>
      <c r="T26" s="1"/>
    </row>
    <row r="27" spans="1:20" ht="12.75">
      <c r="A27" s="12"/>
      <c r="P27" s="1"/>
      <c r="Q27" s="1"/>
      <c r="R27" s="58"/>
      <c r="S27" s="58"/>
      <c r="T27" s="1"/>
    </row>
    <row r="28" spans="1:20" ht="12.75">
      <c r="A28" s="13"/>
      <c r="P28" s="1"/>
      <c r="Q28" s="1"/>
      <c r="R28" s="58"/>
      <c r="S28" s="58"/>
      <c r="T28" s="1"/>
    </row>
    <row r="29" spans="1:20" ht="12.75">
      <c r="A29" s="12"/>
      <c r="O29" s="58"/>
      <c r="P29" s="58"/>
      <c r="Q29" s="58"/>
      <c r="R29" s="58"/>
      <c r="S29" s="58"/>
      <c r="T29" s="1"/>
    </row>
    <row r="30" spans="1:20" ht="12.75">
      <c r="A30" s="12"/>
      <c r="O30" s="58"/>
      <c r="P30" s="58"/>
      <c r="Q30" s="58"/>
      <c r="R30" s="58"/>
      <c r="S30" s="58"/>
      <c r="T30" s="1"/>
    </row>
    <row r="31" spans="1:20" ht="12.75">
      <c r="A31" s="12"/>
      <c r="O31" s="58"/>
      <c r="P31" s="58"/>
      <c r="Q31" s="58"/>
      <c r="R31" s="58"/>
      <c r="S31" s="58"/>
      <c r="T31" s="1"/>
    </row>
    <row r="32" spans="1:20" ht="12.75">
      <c r="A32" s="12"/>
      <c r="O32" s="58"/>
      <c r="P32" s="58"/>
      <c r="Q32" s="58"/>
      <c r="R32" s="58"/>
      <c r="S32" s="58"/>
      <c r="T32" s="1"/>
    </row>
    <row r="33" spans="1:20" ht="12.75">
      <c r="A33" s="12"/>
      <c r="O33" s="58"/>
      <c r="P33" s="58"/>
      <c r="Q33" s="58"/>
      <c r="R33" s="58"/>
      <c r="S33" s="58"/>
      <c r="T33" s="1"/>
    </row>
    <row r="34" spans="1:20" ht="12.75">
      <c r="A34" s="12"/>
      <c r="O34" s="58"/>
      <c r="P34" s="58"/>
      <c r="Q34" s="58"/>
      <c r="R34" s="58"/>
      <c r="S34" s="58"/>
      <c r="T34" s="1"/>
    </row>
    <row r="35" spans="1:20" ht="12.75">
      <c r="A35" s="12"/>
      <c r="O35" s="58"/>
      <c r="P35" s="58"/>
      <c r="Q35" s="58"/>
      <c r="R35" s="58"/>
      <c r="S35" s="58"/>
      <c r="T35" s="1"/>
    </row>
    <row r="36" spans="1:20" ht="12.75">
      <c r="A36" s="12"/>
      <c r="B36" s="12"/>
      <c r="C36" s="12"/>
      <c r="D36" s="13"/>
      <c r="E36" s="89"/>
      <c r="F36" s="89"/>
      <c r="G36" s="89"/>
      <c r="H36" s="81"/>
      <c r="I36" s="81"/>
      <c r="J36" s="81"/>
      <c r="K36" s="12"/>
      <c r="L36" s="12"/>
      <c r="M36" s="58"/>
      <c r="N36" s="58"/>
      <c r="O36" s="58"/>
      <c r="P36" s="58"/>
      <c r="Q36" s="58"/>
      <c r="R36" s="58"/>
      <c r="S36" s="58"/>
      <c r="T36" s="1"/>
    </row>
    <row r="37" spans="1:20" ht="12.75">
      <c r="A37" s="12"/>
      <c r="B37" s="12"/>
      <c r="C37" s="12"/>
      <c r="D37" s="13"/>
      <c r="E37" s="89"/>
      <c r="F37" s="89"/>
      <c r="G37" s="89"/>
      <c r="H37" s="81"/>
      <c r="I37" s="81"/>
      <c r="J37" s="81"/>
      <c r="K37" s="12"/>
      <c r="L37" s="12"/>
      <c r="M37" s="58"/>
      <c r="N37" s="58"/>
      <c r="O37" s="58"/>
      <c r="P37" s="58"/>
      <c r="Q37" s="58"/>
      <c r="R37" s="58"/>
      <c r="S37" s="58"/>
      <c r="T37" s="1"/>
    </row>
    <row r="38" spans="1:20" ht="12.75">
      <c r="A38" s="12"/>
      <c r="B38" s="12"/>
      <c r="C38" s="12"/>
      <c r="D38" s="13"/>
      <c r="E38" s="89"/>
      <c r="F38" s="89"/>
      <c r="G38" s="89"/>
      <c r="H38" s="81"/>
      <c r="I38" s="81"/>
      <c r="J38" s="81"/>
      <c r="K38" s="12"/>
      <c r="L38" s="12"/>
      <c r="M38" s="58"/>
      <c r="N38" s="58"/>
      <c r="O38" s="58"/>
      <c r="P38" s="58"/>
      <c r="Q38" s="58"/>
      <c r="R38" s="58"/>
      <c r="S38" s="58"/>
      <c r="T38" s="1"/>
    </row>
    <row r="39" spans="1:20" ht="12.75">
      <c r="A39" s="12"/>
      <c r="B39" s="12"/>
      <c r="C39" s="12"/>
      <c r="D39" s="13"/>
      <c r="E39" s="89"/>
      <c r="F39" s="89"/>
      <c r="G39" s="89"/>
      <c r="H39" s="81"/>
      <c r="I39" s="81"/>
      <c r="J39" s="81"/>
      <c r="K39" s="12"/>
      <c r="L39" s="12"/>
      <c r="M39" s="58"/>
      <c r="N39" s="58"/>
      <c r="O39" s="58"/>
      <c r="P39" s="58"/>
      <c r="Q39" s="58"/>
      <c r="R39" s="58"/>
      <c r="S39" s="58"/>
      <c r="T39" s="1"/>
    </row>
    <row r="40" spans="1:17" ht="12.75">
      <c r="A40" s="12"/>
      <c r="B40" s="12"/>
      <c r="C40" s="12"/>
      <c r="D40" s="13"/>
      <c r="E40" s="5"/>
      <c r="F40" s="5"/>
      <c r="G40" s="6"/>
      <c r="H40" s="5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2.75">
      <c r="A41" s="12"/>
      <c r="B41" s="12"/>
      <c r="C41" s="12"/>
      <c r="D41" s="13"/>
      <c r="E41" s="5"/>
      <c r="F41" s="5"/>
      <c r="G41" s="6"/>
      <c r="H41" s="5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12"/>
      <c r="B42" s="12"/>
      <c r="C42" s="12"/>
      <c r="D42" s="13"/>
      <c r="E42" s="5"/>
      <c r="F42" s="5"/>
      <c r="G42" s="6"/>
      <c r="H42" s="5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12"/>
      <c r="B43" s="12"/>
      <c r="C43" s="12"/>
      <c r="D43" s="13"/>
      <c r="E43" s="5"/>
      <c r="F43" s="5"/>
      <c r="G43" s="6"/>
      <c r="H43" s="5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4.5" customHeight="1">
      <c r="A44" s="12"/>
      <c r="B44" s="12"/>
      <c r="C44" s="12"/>
      <c r="D44" s="13"/>
      <c r="E44" s="5"/>
      <c r="F44" s="5"/>
      <c r="G44" s="6"/>
      <c r="H44" s="5"/>
      <c r="I44" s="12"/>
      <c r="J44" s="12"/>
      <c r="K44" s="12"/>
      <c r="L44" s="12"/>
      <c r="M44" s="12"/>
      <c r="N44" s="12"/>
      <c r="O44" s="12"/>
      <c r="P44" s="12"/>
      <c r="Q44" s="12"/>
    </row>
    <row r="46" ht="4.5" customHeight="1"/>
    <row r="48" ht="4.5" customHeight="1"/>
    <row r="49" ht="31.5">
      <c r="R49" s="4"/>
    </row>
    <row r="50" ht="12.75">
      <c r="R50" s="3"/>
    </row>
    <row r="51" ht="12.75">
      <c r="R51" s="1"/>
    </row>
    <row r="52" ht="12.75">
      <c r="R52" s="1"/>
    </row>
    <row r="53" ht="12.75">
      <c r="R53" s="1"/>
    </row>
    <row r="54" ht="12.75">
      <c r="R54" s="1"/>
    </row>
    <row r="55" ht="12.75">
      <c r="R55" s="1"/>
    </row>
    <row r="56" ht="12.75">
      <c r="R56" s="1"/>
    </row>
    <row r="57" ht="12.75">
      <c r="R57" s="1"/>
    </row>
    <row r="58" ht="12.75">
      <c r="R58" s="1"/>
    </row>
    <row r="59" ht="12.75">
      <c r="R59" s="1"/>
    </row>
    <row r="72" spans="1:17" ht="12.75">
      <c r="A72" s="12"/>
      <c r="B72" s="12"/>
      <c r="C72" s="12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"/>
      <c r="P72" s="1"/>
      <c r="Q72" s="1"/>
    </row>
    <row r="73" spans="1:17" ht="12.75">
      <c r="A73" s="13"/>
      <c r="B73" s="13"/>
      <c r="C73" s="12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"/>
      <c r="P73" s="1"/>
      <c r="Q73" s="1"/>
    </row>
    <row r="74" spans="1:17" ht="12.7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</sheetData>
  <sheetProtection/>
  <mergeCells count="2">
    <mergeCell ref="E2:F2"/>
    <mergeCell ref="H2:O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2:S110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1.7109375" style="0" customWidth="1"/>
    <col min="4" max="6" width="7.7109375" style="0" customWidth="1"/>
    <col min="7" max="11" width="6.7109375" style="0" customWidth="1"/>
    <col min="12" max="12" width="7.7109375" style="0" customWidth="1"/>
    <col min="13" max="17" width="4.7109375" style="0" customWidth="1"/>
    <col min="18" max="18" width="7.7109375" style="0" customWidth="1"/>
    <col min="19" max="19" width="5.7109375" style="0" customWidth="1"/>
  </cols>
  <sheetData>
    <row r="1" ht="3" customHeight="1"/>
    <row r="2" spans="3:16" ht="15.75" customHeight="1">
      <c r="C2" t="s">
        <v>33</v>
      </c>
      <c r="D2" s="155">
        <v>40054</v>
      </c>
      <c r="E2" s="155"/>
      <c r="F2" s="42"/>
      <c r="G2" s="155" t="s">
        <v>173</v>
      </c>
      <c r="H2" s="155"/>
      <c r="I2" s="155"/>
      <c r="J2" s="155"/>
      <c r="K2" s="155"/>
      <c r="L2" s="155"/>
      <c r="M2" s="155"/>
      <c r="N2" s="155"/>
      <c r="O2" s="42"/>
      <c r="P2" s="42"/>
    </row>
    <row r="3" ht="4.5" customHeight="1"/>
    <row r="4" spans="3:7" ht="15.75" customHeight="1">
      <c r="C4" t="s">
        <v>0</v>
      </c>
      <c r="D4" t="s">
        <v>1</v>
      </c>
      <c r="G4" s="103" t="s">
        <v>195</v>
      </c>
    </row>
    <row r="5" ht="4.5" customHeight="1" thickBot="1"/>
    <row r="6" spans="1:19" ht="27" customHeight="1" thickBot="1">
      <c r="A6" s="35" t="s">
        <v>13</v>
      </c>
      <c r="B6" s="121" t="s">
        <v>2</v>
      </c>
      <c r="C6" s="122" t="s">
        <v>3</v>
      </c>
      <c r="D6" s="123" t="s">
        <v>35</v>
      </c>
      <c r="E6" s="123" t="s">
        <v>38</v>
      </c>
      <c r="F6" s="123" t="s">
        <v>36</v>
      </c>
      <c r="G6" s="124" t="s">
        <v>34</v>
      </c>
      <c r="H6" s="125"/>
      <c r="I6" s="126"/>
      <c r="J6" s="21" t="s">
        <v>4</v>
      </c>
      <c r="K6" s="23" t="s">
        <v>5</v>
      </c>
      <c r="L6" s="24" t="s">
        <v>6</v>
      </c>
      <c r="M6" s="21">
        <v>300</v>
      </c>
      <c r="N6" s="25">
        <v>100</v>
      </c>
      <c r="O6" s="25">
        <v>200</v>
      </c>
      <c r="P6" s="25" t="s">
        <v>7</v>
      </c>
      <c r="Q6" s="26" t="s">
        <v>8</v>
      </c>
      <c r="R6" s="20" t="s">
        <v>9</v>
      </c>
      <c r="S6" s="87" t="s">
        <v>172</v>
      </c>
    </row>
    <row r="7" spans="1:19" ht="12.75">
      <c r="A7" s="22" t="s">
        <v>14</v>
      </c>
      <c r="B7" s="8" t="s">
        <v>152</v>
      </c>
      <c r="C7" s="29" t="s">
        <v>59</v>
      </c>
      <c r="D7" s="30">
        <v>1963</v>
      </c>
      <c r="E7" s="30">
        <v>34256</v>
      </c>
      <c r="F7" s="30" t="s">
        <v>112</v>
      </c>
      <c r="G7" s="75" t="s">
        <v>58</v>
      </c>
      <c r="H7" s="75"/>
      <c r="I7" s="128"/>
      <c r="J7" s="55">
        <v>88</v>
      </c>
      <c r="K7" s="57">
        <v>95</v>
      </c>
      <c r="L7" s="54">
        <f aca="true" t="shared" si="0" ref="L7:L21">SUM(J7,K7)</f>
        <v>183</v>
      </c>
      <c r="M7" s="55">
        <v>20</v>
      </c>
      <c r="N7" s="56">
        <v>20</v>
      </c>
      <c r="O7" s="56">
        <v>40</v>
      </c>
      <c r="P7" s="56">
        <v>100</v>
      </c>
      <c r="Q7" s="57">
        <v>80</v>
      </c>
      <c r="R7" s="54">
        <f>SUM(L7:Q7)</f>
        <v>443</v>
      </c>
      <c r="S7" s="87" t="s">
        <v>196</v>
      </c>
    </row>
    <row r="8" spans="1:19" ht="12.75">
      <c r="A8" s="9" t="s">
        <v>15</v>
      </c>
      <c r="B8" s="31" t="s">
        <v>160</v>
      </c>
      <c r="C8" s="28" t="s">
        <v>60</v>
      </c>
      <c r="D8" s="27">
        <v>1964</v>
      </c>
      <c r="E8" s="27" t="s">
        <v>105</v>
      </c>
      <c r="F8" s="27" t="s">
        <v>111</v>
      </c>
      <c r="G8" s="127" t="s">
        <v>49</v>
      </c>
      <c r="H8" s="79"/>
      <c r="I8" s="80"/>
      <c r="J8" s="44">
        <v>77</v>
      </c>
      <c r="K8" s="85">
        <v>86</v>
      </c>
      <c r="L8" s="52">
        <f t="shared" si="0"/>
        <v>163</v>
      </c>
      <c r="M8" s="44">
        <v>20</v>
      </c>
      <c r="N8" s="45">
        <v>20</v>
      </c>
      <c r="O8" s="45">
        <v>40</v>
      </c>
      <c r="P8" s="45">
        <v>100</v>
      </c>
      <c r="Q8" s="85">
        <v>80</v>
      </c>
      <c r="R8" s="52">
        <f>SUM(L8:Q8)</f>
        <v>423</v>
      </c>
      <c r="S8" s="87" t="s">
        <v>196</v>
      </c>
    </row>
    <row r="9" spans="1:19" ht="12.75">
      <c r="A9" s="9" t="s">
        <v>16</v>
      </c>
      <c r="B9" s="31" t="s">
        <v>153</v>
      </c>
      <c r="C9" s="28" t="s">
        <v>44</v>
      </c>
      <c r="D9" s="27">
        <v>1949</v>
      </c>
      <c r="E9" s="27" t="s">
        <v>98</v>
      </c>
      <c r="F9" s="27" t="s">
        <v>110</v>
      </c>
      <c r="G9" s="73" t="s">
        <v>45</v>
      </c>
      <c r="H9" s="73"/>
      <c r="I9" s="76"/>
      <c r="J9" s="44">
        <v>81</v>
      </c>
      <c r="K9" s="85">
        <v>70</v>
      </c>
      <c r="L9" s="52">
        <f t="shared" si="0"/>
        <v>151</v>
      </c>
      <c r="M9" s="44">
        <v>20</v>
      </c>
      <c r="N9" s="45">
        <v>20</v>
      </c>
      <c r="O9" s="45">
        <v>30</v>
      </c>
      <c r="P9" s="45">
        <v>100</v>
      </c>
      <c r="Q9" s="85">
        <v>80</v>
      </c>
      <c r="R9" s="52">
        <f>SUM(L9:Q9)</f>
        <v>401</v>
      </c>
      <c r="S9" s="87" t="s">
        <v>196</v>
      </c>
    </row>
    <row r="10" spans="1:19" ht="12.75">
      <c r="A10" s="9" t="s">
        <v>17</v>
      </c>
      <c r="B10" s="31" t="s">
        <v>161</v>
      </c>
      <c r="C10" s="28" t="s">
        <v>47</v>
      </c>
      <c r="D10" s="27">
        <v>1970</v>
      </c>
      <c r="E10" s="27">
        <v>25067</v>
      </c>
      <c r="F10" s="27" t="s">
        <v>121</v>
      </c>
      <c r="G10" s="127" t="s">
        <v>46</v>
      </c>
      <c r="H10" s="71"/>
      <c r="I10" s="72"/>
      <c r="J10" s="44">
        <v>87</v>
      </c>
      <c r="K10" s="85">
        <v>91</v>
      </c>
      <c r="L10" s="52">
        <f t="shared" si="0"/>
        <v>178</v>
      </c>
      <c r="M10" s="44">
        <v>20</v>
      </c>
      <c r="N10" s="45">
        <v>20</v>
      </c>
      <c r="O10" s="45">
        <v>40</v>
      </c>
      <c r="P10" s="45">
        <v>60</v>
      </c>
      <c r="Q10" s="85">
        <v>80</v>
      </c>
      <c r="R10" s="52">
        <f>SUM(L10:Q10)</f>
        <v>398</v>
      </c>
      <c r="S10" s="87" t="s">
        <v>200</v>
      </c>
    </row>
    <row r="11" spans="1:19" ht="12.75">
      <c r="A11" s="9" t="s">
        <v>18</v>
      </c>
      <c r="B11" s="31" t="s">
        <v>148</v>
      </c>
      <c r="C11" s="28" t="s">
        <v>57</v>
      </c>
      <c r="D11" s="27">
        <v>1945</v>
      </c>
      <c r="E11" s="27" t="s">
        <v>106</v>
      </c>
      <c r="F11" s="27" t="s">
        <v>118</v>
      </c>
      <c r="G11" s="73" t="s">
        <v>52</v>
      </c>
      <c r="H11" s="73"/>
      <c r="I11" s="76"/>
      <c r="J11" s="44">
        <v>88</v>
      </c>
      <c r="K11" s="85">
        <v>91</v>
      </c>
      <c r="L11" s="52">
        <f t="shared" si="0"/>
        <v>179</v>
      </c>
      <c r="M11" s="44">
        <v>20</v>
      </c>
      <c r="N11" s="45">
        <v>20</v>
      </c>
      <c r="O11" s="45">
        <v>40</v>
      </c>
      <c r="P11" s="45">
        <v>40</v>
      </c>
      <c r="Q11" s="85">
        <v>80</v>
      </c>
      <c r="R11" s="52">
        <f>SUM(L11:Q11)</f>
        <v>379</v>
      </c>
      <c r="S11" s="87" t="s">
        <v>200</v>
      </c>
    </row>
    <row r="12" spans="1:19" ht="12.75">
      <c r="A12" s="9" t="s">
        <v>19</v>
      </c>
      <c r="B12" s="31" t="s">
        <v>151</v>
      </c>
      <c r="C12" s="28" t="s">
        <v>90</v>
      </c>
      <c r="D12" s="27">
        <v>1973</v>
      </c>
      <c r="E12" s="27" t="s">
        <v>166</v>
      </c>
      <c r="F12" s="27" t="s">
        <v>114</v>
      </c>
      <c r="G12" s="127" t="s">
        <v>170</v>
      </c>
      <c r="H12" s="79"/>
      <c r="I12" s="80"/>
      <c r="J12" s="44">
        <v>61</v>
      </c>
      <c r="K12" s="85">
        <v>88</v>
      </c>
      <c r="L12" s="52">
        <f t="shared" si="0"/>
        <v>149</v>
      </c>
      <c r="M12" s="44">
        <v>20</v>
      </c>
      <c r="N12" s="45">
        <v>10</v>
      </c>
      <c r="O12" s="45">
        <v>40</v>
      </c>
      <c r="P12" s="45">
        <v>80</v>
      </c>
      <c r="Q12" s="85">
        <v>80</v>
      </c>
      <c r="R12" s="52" t="s">
        <v>193</v>
      </c>
      <c r="S12" s="87" t="s">
        <v>198</v>
      </c>
    </row>
    <row r="13" spans="1:19" ht="12.75">
      <c r="A13" s="9" t="s">
        <v>20</v>
      </c>
      <c r="B13" s="31" t="s">
        <v>159</v>
      </c>
      <c r="C13" s="28" t="s">
        <v>80</v>
      </c>
      <c r="D13" s="27">
        <v>1943</v>
      </c>
      <c r="E13" s="27">
        <v>32512</v>
      </c>
      <c r="F13" s="27" t="s">
        <v>115</v>
      </c>
      <c r="G13" s="73" t="s">
        <v>51</v>
      </c>
      <c r="H13" s="73"/>
      <c r="I13" s="76"/>
      <c r="J13" s="44">
        <v>72</v>
      </c>
      <c r="K13" s="85">
        <v>83</v>
      </c>
      <c r="L13" s="52">
        <f t="shared" si="0"/>
        <v>155</v>
      </c>
      <c r="M13" s="44">
        <v>20</v>
      </c>
      <c r="N13" s="45">
        <v>20</v>
      </c>
      <c r="O13" s="45">
        <v>40</v>
      </c>
      <c r="P13" s="45">
        <v>60</v>
      </c>
      <c r="Q13" s="85">
        <v>80</v>
      </c>
      <c r="R13" s="52">
        <f aca="true" t="shared" si="1" ref="R13:R21">SUM(L13:Q13)</f>
        <v>375</v>
      </c>
      <c r="S13" s="87" t="s">
        <v>197</v>
      </c>
    </row>
    <row r="14" spans="1:19" ht="12.75">
      <c r="A14" s="9" t="s">
        <v>21</v>
      </c>
      <c r="B14" s="31" t="s">
        <v>147</v>
      </c>
      <c r="C14" s="28" t="s">
        <v>65</v>
      </c>
      <c r="D14" s="27">
        <v>1957</v>
      </c>
      <c r="E14" s="27">
        <v>25306</v>
      </c>
      <c r="F14" s="27" t="s">
        <v>110</v>
      </c>
      <c r="G14" s="127" t="s">
        <v>45</v>
      </c>
      <c r="H14" s="79"/>
      <c r="I14" s="80"/>
      <c r="J14" s="44">
        <v>83</v>
      </c>
      <c r="K14" s="85">
        <v>79</v>
      </c>
      <c r="L14" s="52">
        <f t="shared" si="0"/>
        <v>162</v>
      </c>
      <c r="M14" s="44">
        <v>20</v>
      </c>
      <c r="N14" s="45">
        <v>10</v>
      </c>
      <c r="O14" s="45">
        <v>30</v>
      </c>
      <c r="P14" s="45">
        <v>80</v>
      </c>
      <c r="Q14" s="85">
        <v>60</v>
      </c>
      <c r="R14" s="52">
        <f t="shared" si="1"/>
        <v>362</v>
      </c>
      <c r="S14" s="87" t="s">
        <v>198</v>
      </c>
    </row>
    <row r="15" spans="1:19" ht="12.75">
      <c r="A15" s="9" t="s">
        <v>22</v>
      </c>
      <c r="B15" s="31" t="s">
        <v>162</v>
      </c>
      <c r="C15" s="28" t="s">
        <v>97</v>
      </c>
      <c r="D15" s="27">
        <v>1942</v>
      </c>
      <c r="E15" s="27" t="s">
        <v>164</v>
      </c>
      <c r="F15" s="27" t="s">
        <v>168</v>
      </c>
      <c r="G15" s="73" t="s">
        <v>55</v>
      </c>
      <c r="H15" s="73"/>
      <c r="I15" s="76"/>
      <c r="J15" s="44">
        <v>76</v>
      </c>
      <c r="K15" s="85">
        <v>88</v>
      </c>
      <c r="L15" s="52">
        <f t="shared" si="0"/>
        <v>164</v>
      </c>
      <c r="M15" s="44">
        <v>20</v>
      </c>
      <c r="N15" s="45">
        <v>20</v>
      </c>
      <c r="O15" s="45">
        <v>40</v>
      </c>
      <c r="P15" s="45">
        <v>40</v>
      </c>
      <c r="Q15" s="85">
        <v>70</v>
      </c>
      <c r="R15" s="52">
        <f t="shared" si="1"/>
        <v>354</v>
      </c>
      <c r="S15" s="87" t="s">
        <v>198</v>
      </c>
    </row>
    <row r="16" spans="1:19" ht="12.75">
      <c r="A16" s="9" t="s">
        <v>23</v>
      </c>
      <c r="B16" s="31" t="s">
        <v>149</v>
      </c>
      <c r="C16" s="28" t="s">
        <v>53</v>
      </c>
      <c r="D16" s="27">
        <v>1947</v>
      </c>
      <c r="E16" s="27" t="s">
        <v>163</v>
      </c>
      <c r="F16" s="27" t="s">
        <v>118</v>
      </c>
      <c r="G16" s="127" t="s">
        <v>52</v>
      </c>
      <c r="H16" s="79"/>
      <c r="I16" s="80"/>
      <c r="J16" s="44">
        <v>84</v>
      </c>
      <c r="K16" s="85">
        <v>90</v>
      </c>
      <c r="L16" s="52">
        <f t="shared" si="0"/>
        <v>174</v>
      </c>
      <c r="M16" s="44">
        <v>20</v>
      </c>
      <c r="N16" s="45">
        <v>20</v>
      </c>
      <c r="O16" s="45">
        <v>40</v>
      </c>
      <c r="P16" s="45">
        <v>20</v>
      </c>
      <c r="Q16" s="85">
        <v>70</v>
      </c>
      <c r="R16" s="52">
        <f t="shared" si="1"/>
        <v>344</v>
      </c>
      <c r="S16" s="87" t="s">
        <v>198</v>
      </c>
    </row>
    <row r="17" spans="1:19" ht="12.75">
      <c r="A17" s="9" t="s">
        <v>24</v>
      </c>
      <c r="B17" s="31" t="s">
        <v>154</v>
      </c>
      <c r="C17" s="117" t="s">
        <v>186</v>
      </c>
      <c r="D17" s="27" t="s">
        <v>183</v>
      </c>
      <c r="E17" s="27" t="s">
        <v>184</v>
      </c>
      <c r="F17" s="27" t="s">
        <v>168</v>
      </c>
      <c r="G17" s="118" t="s">
        <v>182</v>
      </c>
      <c r="H17" s="2"/>
      <c r="I17" s="119"/>
      <c r="J17" s="129">
        <v>67</v>
      </c>
      <c r="K17" s="137">
        <v>80</v>
      </c>
      <c r="L17" s="52">
        <f t="shared" si="0"/>
        <v>147</v>
      </c>
      <c r="M17" s="129">
        <v>10</v>
      </c>
      <c r="N17" s="139">
        <v>0</v>
      </c>
      <c r="O17" s="139">
        <v>0</v>
      </c>
      <c r="P17" s="139">
        <v>80</v>
      </c>
      <c r="Q17" s="137">
        <v>70</v>
      </c>
      <c r="R17" s="52">
        <f t="shared" si="1"/>
        <v>307</v>
      </c>
      <c r="S17" s="87" t="s">
        <v>199</v>
      </c>
    </row>
    <row r="18" spans="1:19" ht="12.75">
      <c r="A18" s="9" t="s">
        <v>25</v>
      </c>
      <c r="B18" s="31" t="s">
        <v>158</v>
      </c>
      <c r="C18" s="28" t="s">
        <v>73</v>
      </c>
      <c r="D18" s="27">
        <v>1966</v>
      </c>
      <c r="E18" s="27">
        <v>19999</v>
      </c>
      <c r="F18" s="27" t="s">
        <v>169</v>
      </c>
      <c r="G18" s="127" t="s">
        <v>171</v>
      </c>
      <c r="H18" s="79"/>
      <c r="I18" s="80"/>
      <c r="J18" s="44">
        <v>59</v>
      </c>
      <c r="K18" s="85">
        <v>84</v>
      </c>
      <c r="L18" s="52">
        <f t="shared" si="0"/>
        <v>143</v>
      </c>
      <c r="M18" s="44">
        <v>20</v>
      </c>
      <c r="N18" s="45">
        <v>20</v>
      </c>
      <c r="O18" s="45">
        <v>40</v>
      </c>
      <c r="P18" s="45">
        <v>20</v>
      </c>
      <c r="Q18" s="85">
        <v>60</v>
      </c>
      <c r="R18" s="52">
        <f t="shared" si="1"/>
        <v>303</v>
      </c>
      <c r="S18" s="87"/>
    </row>
    <row r="19" spans="1:19" ht="12.75">
      <c r="A19" s="9" t="s">
        <v>26</v>
      </c>
      <c r="B19" s="31" t="s">
        <v>150</v>
      </c>
      <c r="C19" s="28" t="s">
        <v>56</v>
      </c>
      <c r="D19" s="27">
        <v>1971</v>
      </c>
      <c r="E19" s="27" t="s">
        <v>167</v>
      </c>
      <c r="F19" s="27" t="s">
        <v>168</v>
      </c>
      <c r="G19" s="73" t="s">
        <v>55</v>
      </c>
      <c r="H19" s="73"/>
      <c r="I19" s="76"/>
      <c r="J19" s="44">
        <v>75</v>
      </c>
      <c r="K19" s="85">
        <v>69</v>
      </c>
      <c r="L19" s="52">
        <f t="shared" si="0"/>
        <v>144</v>
      </c>
      <c r="M19" s="44">
        <v>10</v>
      </c>
      <c r="N19" s="45">
        <v>10</v>
      </c>
      <c r="O19" s="45">
        <v>20</v>
      </c>
      <c r="P19" s="45">
        <v>20</v>
      </c>
      <c r="Q19" s="85">
        <v>30</v>
      </c>
      <c r="R19" s="52">
        <f t="shared" si="1"/>
        <v>234</v>
      </c>
      <c r="S19" s="87"/>
    </row>
    <row r="20" spans="1:19" ht="12.75">
      <c r="A20" s="9" t="s">
        <v>27</v>
      </c>
      <c r="B20" s="31" t="s">
        <v>139</v>
      </c>
      <c r="C20" s="28" t="s">
        <v>95</v>
      </c>
      <c r="D20" s="27">
        <v>1953</v>
      </c>
      <c r="E20" s="27" t="s">
        <v>165</v>
      </c>
      <c r="F20" s="27" t="s">
        <v>111</v>
      </c>
      <c r="G20" s="127" t="s">
        <v>49</v>
      </c>
      <c r="H20" s="79"/>
      <c r="I20" s="80"/>
      <c r="J20" s="44">
        <v>32</v>
      </c>
      <c r="K20" s="85">
        <v>79</v>
      </c>
      <c r="L20" s="52">
        <f t="shared" si="0"/>
        <v>111</v>
      </c>
      <c r="M20" s="44">
        <v>10</v>
      </c>
      <c r="N20" s="45">
        <v>0</v>
      </c>
      <c r="O20" s="45">
        <v>10</v>
      </c>
      <c r="P20" s="45">
        <v>20</v>
      </c>
      <c r="Q20" s="85">
        <v>50</v>
      </c>
      <c r="R20" s="52">
        <f t="shared" si="1"/>
        <v>201</v>
      </c>
      <c r="S20" s="87"/>
    </row>
    <row r="21" spans="1:19" ht="13.5" thickBot="1">
      <c r="A21" s="11" t="s">
        <v>28</v>
      </c>
      <c r="B21" s="10" t="s">
        <v>156</v>
      </c>
      <c r="C21" s="32" t="s">
        <v>68</v>
      </c>
      <c r="D21" s="33">
        <v>1940</v>
      </c>
      <c r="E21" s="33">
        <v>14699</v>
      </c>
      <c r="F21" s="33" t="s">
        <v>115</v>
      </c>
      <c r="G21" s="77" t="s">
        <v>51</v>
      </c>
      <c r="H21" s="77"/>
      <c r="I21" s="78"/>
      <c r="J21" s="61">
        <v>64</v>
      </c>
      <c r="K21" s="63">
        <v>79</v>
      </c>
      <c r="L21" s="60">
        <f t="shared" si="0"/>
        <v>143</v>
      </c>
      <c r="M21" s="61">
        <v>0</v>
      </c>
      <c r="N21" s="62">
        <v>0</v>
      </c>
      <c r="O21" s="62">
        <v>0</v>
      </c>
      <c r="P21" s="62">
        <v>0</v>
      </c>
      <c r="Q21" s="63">
        <v>0</v>
      </c>
      <c r="R21" s="60">
        <f t="shared" si="1"/>
        <v>143</v>
      </c>
      <c r="S21" s="87"/>
    </row>
    <row r="22" ht="12.75">
      <c r="S22" s="87"/>
    </row>
    <row r="23" spans="1:19" ht="12.75">
      <c r="A23" s="12"/>
      <c r="B23" s="2"/>
      <c r="C23" s="2"/>
      <c r="D23" s="2"/>
      <c r="E23" s="2"/>
      <c r="F23" s="2"/>
      <c r="G23" s="2"/>
      <c r="H23" s="2"/>
      <c r="I23" s="2"/>
      <c r="J23" s="2"/>
      <c r="K23" s="2"/>
      <c r="L23" s="58"/>
      <c r="M23" s="2"/>
      <c r="N23" s="2"/>
      <c r="O23" s="2"/>
      <c r="P23" s="2"/>
      <c r="Q23" s="2"/>
      <c r="R23" s="58"/>
      <c r="S23" s="87"/>
    </row>
    <row r="24" spans="1:19" ht="12.75">
      <c r="A24" s="1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7"/>
    </row>
    <row r="25" spans="1:19" ht="12.75">
      <c r="A25" s="1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7"/>
    </row>
    <row r="26" spans="1:19" ht="12.75">
      <c r="A26" s="12"/>
      <c r="B26" s="12"/>
      <c r="C26" s="13"/>
      <c r="D26" s="89"/>
      <c r="E26" s="89"/>
      <c r="F26" s="89"/>
      <c r="G26" s="73"/>
      <c r="H26" s="73"/>
      <c r="I26" s="73"/>
      <c r="J26" s="58"/>
      <c r="K26" s="58"/>
      <c r="L26" s="58"/>
      <c r="M26" s="58"/>
      <c r="N26" s="58"/>
      <c r="O26" s="58"/>
      <c r="P26" s="58"/>
      <c r="Q26" s="58"/>
      <c r="R26" s="58"/>
      <c r="S26" s="87"/>
    </row>
    <row r="27" spans="1:19" ht="12.75">
      <c r="A27" s="12"/>
      <c r="B27" s="12"/>
      <c r="C27" s="13"/>
      <c r="D27" s="89"/>
      <c r="E27" s="89"/>
      <c r="F27" s="89"/>
      <c r="G27" s="73"/>
      <c r="H27" s="73"/>
      <c r="I27" s="73"/>
      <c r="J27" s="58"/>
      <c r="K27" s="58"/>
      <c r="L27" s="58"/>
      <c r="M27" s="58"/>
      <c r="N27" s="58"/>
      <c r="O27" s="58"/>
      <c r="P27" s="58"/>
      <c r="Q27" s="58"/>
      <c r="R27" s="58"/>
      <c r="S27" s="87"/>
    </row>
    <row r="28" spans="1:18" ht="4.5" customHeight="1">
      <c r="A28" s="12"/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3"/>
      <c r="O28" s="13"/>
      <c r="P28" s="13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4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13"/>
      <c r="D34" s="89"/>
      <c r="E34" s="89"/>
      <c r="F34" s="89"/>
      <c r="G34" s="73"/>
      <c r="H34" s="74"/>
      <c r="I34" s="74"/>
      <c r="J34" s="58"/>
      <c r="K34" s="58"/>
      <c r="L34" s="58"/>
      <c r="M34" s="58"/>
      <c r="N34" s="58"/>
      <c r="O34" s="58"/>
      <c r="P34" s="58"/>
      <c r="Q34" s="58"/>
      <c r="R34" s="58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12"/>
      <c r="C36" s="13"/>
      <c r="D36" s="89"/>
      <c r="E36" s="89"/>
      <c r="F36" s="89"/>
      <c r="G36" s="73"/>
      <c r="H36" s="74"/>
      <c r="I36" s="74"/>
      <c r="J36" s="58"/>
      <c r="K36" s="58"/>
      <c r="L36" s="58"/>
      <c r="M36" s="58"/>
      <c r="N36" s="58"/>
      <c r="O36" s="58"/>
      <c r="P36" s="58"/>
      <c r="Q36" s="58"/>
      <c r="R36" s="58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13"/>
      <c r="D38" s="89"/>
      <c r="E38" s="89"/>
      <c r="F38" s="89"/>
      <c r="G38" s="73"/>
      <c r="H38" s="73"/>
      <c r="I38" s="73"/>
      <c r="J38" s="58"/>
      <c r="K38" s="58"/>
      <c r="L38" s="58"/>
      <c r="M38" s="58"/>
      <c r="N38" s="58"/>
      <c r="O38" s="58"/>
      <c r="P38" s="58"/>
      <c r="Q38" s="58"/>
      <c r="R38" s="58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13"/>
      <c r="D40" s="89"/>
      <c r="E40" s="89"/>
      <c r="F40" s="89"/>
      <c r="G40" s="73"/>
      <c r="H40" s="73"/>
      <c r="I40" s="73"/>
      <c r="J40" s="58"/>
      <c r="K40" s="58"/>
      <c r="L40" s="58"/>
      <c r="M40" s="58"/>
      <c r="N40" s="58"/>
      <c r="O40" s="58"/>
      <c r="P40" s="58"/>
      <c r="Q40" s="58"/>
      <c r="R40" s="58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13"/>
      <c r="D42" s="89"/>
      <c r="E42" s="89"/>
      <c r="F42" s="89"/>
      <c r="G42" s="73"/>
      <c r="H42" s="73"/>
      <c r="I42" s="73"/>
      <c r="J42" s="58"/>
      <c r="K42" s="58"/>
      <c r="L42" s="58"/>
      <c r="M42" s="58"/>
      <c r="N42" s="58"/>
      <c r="O42" s="58"/>
      <c r="P42" s="58"/>
      <c r="Q42" s="58"/>
      <c r="R42" s="58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1"/>
      <c r="C45" s="2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2"/>
      <c r="B47" s="12"/>
      <c r="C47" s="13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</row>
    <row r="48" spans="1:16" ht="12.75">
      <c r="A48" s="12"/>
      <c r="B48" s="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</row>
    <row r="49" spans="1:16" ht="31.5">
      <c r="A49" s="12"/>
      <c r="B49" s="12"/>
      <c r="C49" s="13"/>
      <c r="D49" s="12"/>
      <c r="E49" s="12"/>
      <c r="F49" s="88"/>
      <c r="G49" s="12"/>
      <c r="H49" s="12"/>
      <c r="I49" s="12"/>
      <c r="J49" s="12"/>
      <c r="K49" s="12"/>
      <c r="L49" s="12"/>
      <c r="M49" s="92"/>
      <c r="N49" s="92"/>
      <c r="O49" s="13"/>
      <c r="P49" s="13"/>
    </row>
    <row r="50" spans="1:16" ht="12.75">
      <c r="A50" s="12"/>
      <c r="B50" s="12"/>
      <c r="C50" s="13"/>
      <c r="D50" s="58"/>
      <c r="E50" s="58"/>
      <c r="F50" s="58"/>
      <c r="G50" s="58"/>
      <c r="H50" s="58"/>
      <c r="I50" s="58"/>
      <c r="J50" s="58"/>
      <c r="K50" s="58"/>
      <c r="L50" s="58"/>
      <c r="M50" s="50"/>
      <c r="N50" s="90"/>
      <c r="O50" s="13"/>
      <c r="P50" s="13"/>
    </row>
    <row r="51" spans="1:16" ht="12.75">
      <c r="A51" s="13"/>
      <c r="B51" s="12"/>
      <c r="C51" s="13"/>
      <c r="D51" s="58"/>
      <c r="E51" s="58"/>
      <c r="F51" s="58"/>
      <c r="G51" s="58"/>
      <c r="H51" s="58"/>
      <c r="I51" s="58"/>
      <c r="J51" s="58"/>
      <c r="K51" s="58"/>
      <c r="L51" s="58"/>
      <c r="M51" s="157"/>
      <c r="N51" s="157"/>
      <c r="O51" s="13"/>
      <c r="P51" s="13"/>
    </row>
    <row r="52" spans="1:16" ht="12.75">
      <c r="A52" s="12"/>
      <c r="B52" s="12"/>
      <c r="C52" s="13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90"/>
      <c r="O52" s="13"/>
      <c r="P52" s="13"/>
    </row>
    <row r="53" spans="1:16" ht="12.75">
      <c r="A53" s="13"/>
      <c r="B53" s="12"/>
      <c r="C53" s="13"/>
      <c r="D53" s="58"/>
      <c r="E53" s="58"/>
      <c r="F53" s="58"/>
      <c r="G53" s="58"/>
      <c r="H53" s="58"/>
      <c r="I53" s="58"/>
      <c r="J53" s="58"/>
      <c r="K53" s="58"/>
      <c r="L53" s="58"/>
      <c r="M53" s="157"/>
      <c r="N53" s="157"/>
      <c r="O53" s="13"/>
      <c r="P53" s="13"/>
    </row>
    <row r="54" spans="1:16" ht="12.75">
      <c r="A54" s="12"/>
      <c r="B54" s="12"/>
      <c r="C54" s="13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90"/>
      <c r="O54" s="13"/>
      <c r="P54" s="13"/>
    </row>
    <row r="55" spans="1:16" ht="12.75">
      <c r="A55" s="13"/>
      <c r="B55" s="12"/>
      <c r="C55" s="13"/>
      <c r="D55" s="58"/>
      <c r="E55" s="58"/>
      <c r="F55" s="58"/>
      <c r="G55" s="58"/>
      <c r="H55" s="58"/>
      <c r="I55" s="58"/>
      <c r="J55" s="58"/>
      <c r="K55" s="58"/>
      <c r="L55" s="58"/>
      <c r="M55" s="157"/>
      <c r="N55" s="157"/>
      <c r="O55" s="13"/>
      <c r="P55" s="13"/>
    </row>
    <row r="56" spans="1:16" ht="12.75">
      <c r="A56" s="12"/>
      <c r="B56" s="12"/>
      <c r="C56" s="13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90"/>
      <c r="O56" s="13"/>
      <c r="P56" s="13"/>
    </row>
    <row r="57" spans="1:16" ht="12.75">
      <c r="A57" s="13"/>
      <c r="B57" s="12"/>
      <c r="C57" s="13"/>
      <c r="D57" s="58"/>
      <c r="E57" s="58"/>
      <c r="F57" s="58"/>
      <c r="G57" s="58"/>
      <c r="H57" s="58"/>
      <c r="I57" s="58"/>
      <c r="J57" s="58"/>
      <c r="K57" s="58"/>
      <c r="L57" s="58"/>
      <c r="M57" s="157"/>
      <c r="N57" s="157"/>
      <c r="O57" s="13"/>
      <c r="P57" s="13"/>
    </row>
    <row r="58" spans="1:16" ht="12.75">
      <c r="A58" s="12"/>
      <c r="B58" s="12"/>
      <c r="C58" s="13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90"/>
      <c r="O58" s="13"/>
      <c r="P58" s="13"/>
    </row>
    <row r="59" spans="1:16" ht="12.75">
      <c r="A59" s="13"/>
      <c r="B59" s="12"/>
      <c r="C59" s="13"/>
      <c r="D59" s="58"/>
      <c r="E59" s="58"/>
      <c r="F59" s="58"/>
      <c r="G59" s="58"/>
      <c r="H59" s="58"/>
      <c r="I59" s="58"/>
      <c r="J59" s="58"/>
      <c r="K59" s="58"/>
      <c r="L59" s="58"/>
      <c r="M59" s="157"/>
      <c r="N59" s="157"/>
      <c r="O59" s="13"/>
      <c r="P59" s="13"/>
    </row>
    <row r="60" spans="1:16" ht="12.75">
      <c r="A60" s="12"/>
      <c r="B60" s="12"/>
      <c r="C60" s="13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90"/>
      <c r="O60" s="2"/>
      <c r="P60" s="2"/>
    </row>
    <row r="61" spans="1:16" ht="12.75">
      <c r="A61" s="13"/>
      <c r="B61" s="12"/>
      <c r="C61" s="13"/>
      <c r="D61" s="58"/>
      <c r="E61" s="58"/>
      <c r="F61" s="58"/>
      <c r="G61" s="58"/>
      <c r="H61" s="58"/>
      <c r="I61" s="58"/>
      <c r="J61" s="58"/>
      <c r="K61" s="58"/>
      <c r="L61" s="58"/>
      <c r="M61" s="157"/>
      <c r="N61" s="157"/>
      <c r="O61" s="2"/>
      <c r="P61" s="2"/>
    </row>
    <row r="62" spans="1:16" ht="12.75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2"/>
      <c r="N62" s="2"/>
      <c r="O62" s="2"/>
      <c r="P62" s="2"/>
    </row>
    <row r="63" spans="1:16" ht="12.75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2"/>
      <c r="N63" s="2"/>
      <c r="O63" s="2"/>
      <c r="P63" s="2"/>
    </row>
    <row r="64" spans="1:12" ht="12.75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sheetProtection/>
  <mergeCells count="10">
    <mergeCell ref="D45:P45"/>
    <mergeCell ref="M61:N61"/>
    <mergeCell ref="D2:E2"/>
    <mergeCell ref="G2:N2"/>
    <mergeCell ref="M59:N59"/>
    <mergeCell ref="M51:N51"/>
    <mergeCell ref="M53:N53"/>
    <mergeCell ref="M55:N55"/>
    <mergeCell ref="M57:N57"/>
    <mergeCell ref="D47:P47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4.7109375" style="0" customWidth="1"/>
    <col min="2" max="2" width="21.7109375" style="0" customWidth="1"/>
    <col min="3" max="3" width="6.7109375" style="0" customWidth="1"/>
    <col min="4" max="4" width="21.7109375" style="0" customWidth="1"/>
    <col min="5" max="7" width="7.7109375" style="0" customWidth="1"/>
    <col min="8" max="12" width="6.7109375" style="0" customWidth="1"/>
    <col min="13" max="14" width="7.7109375" style="0" customWidth="1"/>
    <col min="15" max="18" width="4.7109375" style="0" customWidth="1"/>
    <col min="19" max="19" width="7.7109375" style="0" customWidth="1"/>
    <col min="20" max="20" width="5.7109375" style="0" customWidth="1"/>
  </cols>
  <sheetData>
    <row r="1" ht="3" customHeight="1"/>
    <row r="2" spans="1:20" ht="15.75" customHeight="1">
      <c r="A2" s="1"/>
      <c r="B2" s="1"/>
      <c r="C2" s="1"/>
      <c r="D2" t="s">
        <v>33</v>
      </c>
      <c r="E2" s="155">
        <v>40054</v>
      </c>
      <c r="F2" s="155"/>
      <c r="G2" s="42"/>
      <c r="H2" s="155" t="s">
        <v>173</v>
      </c>
      <c r="I2" s="155"/>
      <c r="J2" s="155"/>
      <c r="K2" s="155"/>
      <c r="L2" s="155"/>
      <c r="M2" s="155"/>
      <c r="N2" s="155"/>
      <c r="O2" s="155"/>
      <c r="P2" s="42"/>
      <c r="Q2" s="42"/>
      <c r="R2" s="2"/>
      <c r="S2" s="2"/>
      <c r="T2" s="2"/>
    </row>
    <row r="3" spans="18:20" ht="4.5" customHeight="1">
      <c r="R3" s="2"/>
      <c r="S3" s="2"/>
      <c r="T3" s="2"/>
    </row>
    <row r="4" spans="1:20" ht="15.75" customHeight="1">
      <c r="A4" s="12"/>
      <c r="B4" s="12"/>
      <c r="C4" s="12"/>
      <c r="D4" s="14" t="s">
        <v>0</v>
      </c>
      <c r="E4" s="34" t="s">
        <v>10</v>
      </c>
      <c r="F4" s="34"/>
      <c r="G4" s="34"/>
      <c r="H4" s="103" t="s">
        <v>195</v>
      </c>
      <c r="I4" s="34"/>
      <c r="J4" s="34"/>
      <c r="K4" s="34"/>
      <c r="L4" s="34"/>
      <c r="M4" s="34"/>
      <c r="N4" s="34"/>
      <c r="O4" s="34"/>
      <c r="P4" s="34"/>
      <c r="Q4" s="34"/>
      <c r="R4" s="2"/>
      <c r="S4" s="2"/>
      <c r="T4" s="2"/>
    </row>
    <row r="5" spans="1:20" ht="4.5" customHeight="1" thickBot="1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4"/>
      <c r="O5" s="14"/>
      <c r="P5" s="14"/>
      <c r="Q5" s="14"/>
      <c r="R5" s="2"/>
      <c r="S5" s="2"/>
      <c r="T5" s="2"/>
    </row>
    <row r="6" spans="1:20" ht="27" customHeight="1" thickBot="1">
      <c r="A6" s="7" t="s">
        <v>13</v>
      </c>
      <c r="B6" s="98" t="s">
        <v>174</v>
      </c>
      <c r="C6" s="21" t="s">
        <v>2</v>
      </c>
      <c r="D6" s="40" t="s">
        <v>3</v>
      </c>
      <c r="E6" s="121" t="s">
        <v>4</v>
      </c>
      <c r="F6" s="26" t="s">
        <v>5</v>
      </c>
      <c r="G6" s="24" t="s">
        <v>6</v>
      </c>
      <c r="H6" s="21">
        <v>300</v>
      </c>
      <c r="I6" s="25">
        <v>100</v>
      </c>
      <c r="J6" s="25">
        <v>200</v>
      </c>
      <c r="K6" s="25" t="s">
        <v>7</v>
      </c>
      <c r="L6" s="26" t="s">
        <v>8</v>
      </c>
      <c r="M6" s="20" t="s">
        <v>9</v>
      </c>
      <c r="N6" s="138" t="s">
        <v>11</v>
      </c>
      <c r="O6" s="92"/>
      <c r="P6" s="14"/>
      <c r="Q6" s="14"/>
      <c r="R6" s="12"/>
      <c r="S6" s="12"/>
      <c r="T6" s="1"/>
    </row>
    <row r="7" spans="1:20" ht="13.5" thickBot="1">
      <c r="A7" s="15" t="s">
        <v>14</v>
      </c>
      <c r="B7" s="104" t="s">
        <v>181</v>
      </c>
      <c r="C7" s="8" t="s">
        <v>148</v>
      </c>
      <c r="D7" s="152" t="s">
        <v>47</v>
      </c>
      <c r="E7" s="53">
        <v>87</v>
      </c>
      <c r="F7" s="57">
        <v>91</v>
      </c>
      <c r="G7" s="54">
        <f aca="true" t="shared" si="0" ref="G7:G16">SUM(E7,F7)</f>
        <v>178</v>
      </c>
      <c r="H7" s="55">
        <v>20</v>
      </c>
      <c r="I7" s="56">
        <v>20</v>
      </c>
      <c r="J7" s="56">
        <v>40</v>
      </c>
      <c r="K7" s="56">
        <v>60</v>
      </c>
      <c r="L7" s="57">
        <v>80</v>
      </c>
      <c r="M7" s="54">
        <f aca="true" t="shared" si="1" ref="M7:M16">SUM(G7:L7)</f>
        <v>398</v>
      </c>
      <c r="N7" s="58"/>
      <c r="O7" s="90"/>
      <c r="P7" s="14"/>
      <c r="Q7" s="14"/>
      <c r="R7" s="58"/>
      <c r="S7" s="58"/>
      <c r="T7" s="1"/>
    </row>
    <row r="8" spans="1:20" ht="13.5" thickBot="1">
      <c r="A8" s="17"/>
      <c r="B8" s="100"/>
      <c r="C8" s="18" t="s">
        <v>160</v>
      </c>
      <c r="D8" s="153" t="s">
        <v>59</v>
      </c>
      <c r="E8" s="51">
        <v>88</v>
      </c>
      <c r="F8" s="66">
        <v>95</v>
      </c>
      <c r="G8" s="109">
        <f t="shared" si="0"/>
        <v>183</v>
      </c>
      <c r="H8" s="64">
        <v>20</v>
      </c>
      <c r="I8" s="65">
        <v>20</v>
      </c>
      <c r="J8" s="65">
        <v>40</v>
      </c>
      <c r="K8" s="65">
        <v>100</v>
      </c>
      <c r="L8" s="66">
        <v>80</v>
      </c>
      <c r="M8" s="109">
        <f t="shared" si="1"/>
        <v>443</v>
      </c>
      <c r="N8" s="67">
        <f>SUM(M7:M8)</f>
        <v>841</v>
      </c>
      <c r="O8" s="58"/>
      <c r="P8" s="14"/>
      <c r="Q8" s="120"/>
      <c r="R8" s="58"/>
      <c r="S8" s="58"/>
      <c r="T8" s="1"/>
    </row>
    <row r="9" spans="1:20" ht="13.5" thickBot="1">
      <c r="A9" s="15" t="s">
        <v>15</v>
      </c>
      <c r="B9" s="133" t="s">
        <v>189</v>
      </c>
      <c r="C9" s="8" t="s">
        <v>161</v>
      </c>
      <c r="D9" s="152" t="s">
        <v>44</v>
      </c>
      <c r="E9" s="53">
        <v>81</v>
      </c>
      <c r="F9" s="57">
        <v>70</v>
      </c>
      <c r="G9" s="54">
        <f t="shared" si="0"/>
        <v>151</v>
      </c>
      <c r="H9" s="55">
        <v>20</v>
      </c>
      <c r="I9" s="56">
        <v>20</v>
      </c>
      <c r="J9" s="56">
        <v>30</v>
      </c>
      <c r="K9" s="56">
        <v>100</v>
      </c>
      <c r="L9" s="57">
        <v>80</v>
      </c>
      <c r="M9" s="54">
        <f t="shared" si="1"/>
        <v>401</v>
      </c>
      <c r="N9" s="58"/>
      <c r="O9" s="90"/>
      <c r="P9" s="14"/>
      <c r="Q9" s="120"/>
      <c r="R9" s="58"/>
      <c r="S9" s="58"/>
      <c r="T9" s="1"/>
    </row>
    <row r="10" spans="1:20" ht="13.5" thickBot="1">
      <c r="A10" s="19" t="s">
        <v>30</v>
      </c>
      <c r="B10" s="99"/>
      <c r="C10" s="10" t="s">
        <v>151</v>
      </c>
      <c r="D10" s="154" t="s">
        <v>57</v>
      </c>
      <c r="E10" s="59">
        <v>88</v>
      </c>
      <c r="F10" s="63">
        <v>91</v>
      </c>
      <c r="G10" s="60">
        <f t="shared" si="0"/>
        <v>179</v>
      </c>
      <c r="H10" s="61">
        <v>20</v>
      </c>
      <c r="I10" s="62">
        <v>20</v>
      </c>
      <c r="J10" s="62">
        <v>40</v>
      </c>
      <c r="K10" s="62">
        <v>40</v>
      </c>
      <c r="L10" s="63">
        <v>80</v>
      </c>
      <c r="M10" s="60">
        <f t="shared" si="1"/>
        <v>379</v>
      </c>
      <c r="N10" s="67">
        <f>SUM(M9:M10)</f>
        <v>780</v>
      </c>
      <c r="O10" s="58"/>
      <c r="P10" s="14"/>
      <c r="Q10" s="120"/>
      <c r="R10" s="58"/>
      <c r="S10" s="58"/>
      <c r="T10" s="1"/>
    </row>
    <row r="11" spans="1:20" ht="13.5" thickBot="1">
      <c r="A11" s="20" t="s">
        <v>16</v>
      </c>
      <c r="B11" s="106" t="s">
        <v>180</v>
      </c>
      <c r="C11" s="8" t="s">
        <v>152</v>
      </c>
      <c r="D11" s="152" t="s">
        <v>90</v>
      </c>
      <c r="E11" s="43">
        <v>61</v>
      </c>
      <c r="F11" s="48">
        <v>88</v>
      </c>
      <c r="G11" s="49">
        <f t="shared" si="0"/>
        <v>149</v>
      </c>
      <c r="H11" s="46">
        <v>20</v>
      </c>
      <c r="I11" s="47">
        <v>10</v>
      </c>
      <c r="J11" s="47">
        <v>40</v>
      </c>
      <c r="K11" s="47">
        <v>80</v>
      </c>
      <c r="L11" s="48">
        <v>80</v>
      </c>
      <c r="M11" s="49">
        <f t="shared" si="1"/>
        <v>379</v>
      </c>
      <c r="O11" s="90"/>
      <c r="P11" s="14"/>
      <c r="Q11" s="120"/>
      <c r="R11" s="58"/>
      <c r="S11" s="58"/>
      <c r="T11" s="1"/>
    </row>
    <row r="12" spans="1:20" ht="13.5" thickBot="1">
      <c r="A12" s="17"/>
      <c r="B12" s="105"/>
      <c r="C12" s="10" t="s">
        <v>162</v>
      </c>
      <c r="D12" s="154" t="s">
        <v>97</v>
      </c>
      <c r="E12" s="51">
        <v>76</v>
      </c>
      <c r="F12" s="66">
        <v>88</v>
      </c>
      <c r="G12" s="109">
        <f t="shared" si="0"/>
        <v>164</v>
      </c>
      <c r="H12" s="64">
        <v>20</v>
      </c>
      <c r="I12" s="65">
        <v>20</v>
      </c>
      <c r="J12" s="65">
        <v>40</v>
      </c>
      <c r="K12" s="65">
        <v>40</v>
      </c>
      <c r="L12" s="66">
        <v>70</v>
      </c>
      <c r="M12" s="109">
        <f t="shared" si="1"/>
        <v>354</v>
      </c>
      <c r="N12" s="67">
        <f>SUM(M11:M12)</f>
        <v>733</v>
      </c>
      <c r="O12" s="58"/>
      <c r="P12" s="14"/>
      <c r="Q12" s="120"/>
      <c r="R12" s="58"/>
      <c r="S12" s="58"/>
      <c r="T12" s="1"/>
    </row>
    <row r="13" spans="1:20" ht="13.5" thickBot="1">
      <c r="A13" s="20" t="s">
        <v>17</v>
      </c>
      <c r="B13" s="133" t="s">
        <v>190</v>
      </c>
      <c r="C13" s="8" t="s">
        <v>149</v>
      </c>
      <c r="D13" s="152" t="s">
        <v>53</v>
      </c>
      <c r="E13" s="53">
        <v>84</v>
      </c>
      <c r="F13" s="57">
        <v>90</v>
      </c>
      <c r="G13" s="54">
        <f t="shared" si="0"/>
        <v>174</v>
      </c>
      <c r="H13" s="55">
        <v>20</v>
      </c>
      <c r="I13" s="56">
        <v>20</v>
      </c>
      <c r="J13" s="56">
        <v>40</v>
      </c>
      <c r="K13" s="56">
        <v>20</v>
      </c>
      <c r="L13" s="57">
        <v>70</v>
      </c>
      <c r="M13" s="54">
        <f t="shared" si="1"/>
        <v>344</v>
      </c>
      <c r="N13" s="58"/>
      <c r="O13" s="90"/>
      <c r="P13" s="14"/>
      <c r="Q13" s="120"/>
      <c r="R13" s="58"/>
      <c r="S13" s="58"/>
      <c r="T13" s="1"/>
    </row>
    <row r="14" spans="1:20" ht="13.5" thickBot="1">
      <c r="A14" s="19" t="s">
        <v>30</v>
      </c>
      <c r="B14" s="100"/>
      <c r="C14" s="10" t="s">
        <v>147</v>
      </c>
      <c r="D14" s="154" t="s">
        <v>65</v>
      </c>
      <c r="E14" s="59">
        <v>83</v>
      </c>
      <c r="F14" s="63">
        <v>79</v>
      </c>
      <c r="G14" s="60">
        <f t="shared" si="0"/>
        <v>162</v>
      </c>
      <c r="H14" s="61">
        <v>20</v>
      </c>
      <c r="I14" s="62">
        <v>10</v>
      </c>
      <c r="J14" s="62">
        <v>30</v>
      </c>
      <c r="K14" s="62">
        <v>80</v>
      </c>
      <c r="L14" s="63">
        <v>60</v>
      </c>
      <c r="M14" s="60">
        <f t="shared" si="1"/>
        <v>362</v>
      </c>
      <c r="N14" s="67">
        <f>SUM(M13:M14)</f>
        <v>706</v>
      </c>
      <c r="O14" s="58"/>
      <c r="P14" s="14"/>
      <c r="Q14" s="120"/>
      <c r="R14" s="58"/>
      <c r="S14" s="58"/>
      <c r="T14" s="1"/>
    </row>
    <row r="15" spans="1:20" ht="13.5" thickBot="1">
      <c r="A15" s="20" t="s">
        <v>18</v>
      </c>
      <c r="B15" s="101" t="s">
        <v>51</v>
      </c>
      <c r="C15" s="8" t="s">
        <v>159</v>
      </c>
      <c r="D15" s="152" t="s">
        <v>80</v>
      </c>
      <c r="E15" s="43">
        <v>72</v>
      </c>
      <c r="F15" s="48">
        <v>83</v>
      </c>
      <c r="G15" s="49">
        <f t="shared" si="0"/>
        <v>155</v>
      </c>
      <c r="H15" s="46">
        <v>20</v>
      </c>
      <c r="I15" s="47">
        <v>20</v>
      </c>
      <c r="J15" s="47">
        <v>40</v>
      </c>
      <c r="K15" s="47">
        <v>60</v>
      </c>
      <c r="L15" s="48">
        <v>80</v>
      </c>
      <c r="M15" s="49">
        <f t="shared" si="1"/>
        <v>375</v>
      </c>
      <c r="N15" s="58"/>
      <c r="O15" s="2"/>
      <c r="P15" s="14"/>
      <c r="Q15" s="120"/>
      <c r="R15" s="58"/>
      <c r="S15" s="58"/>
      <c r="T15" s="1"/>
    </row>
    <row r="16" spans="1:20" ht="13.5" thickBot="1">
      <c r="A16" s="17"/>
      <c r="B16" s="100"/>
      <c r="C16" s="10" t="s">
        <v>156</v>
      </c>
      <c r="D16" s="154" t="s">
        <v>68</v>
      </c>
      <c r="E16" s="59">
        <v>64</v>
      </c>
      <c r="F16" s="63">
        <v>79</v>
      </c>
      <c r="G16" s="60">
        <f t="shared" si="0"/>
        <v>143</v>
      </c>
      <c r="H16" s="61">
        <v>0</v>
      </c>
      <c r="I16" s="62">
        <v>0</v>
      </c>
      <c r="J16" s="62">
        <v>0</v>
      </c>
      <c r="K16" s="62">
        <v>0</v>
      </c>
      <c r="L16" s="63">
        <v>0</v>
      </c>
      <c r="M16" s="60">
        <f t="shared" si="1"/>
        <v>143</v>
      </c>
      <c r="N16" s="67">
        <f>SUM(M15:M16)</f>
        <v>518</v>
      </c>
      <c r="O16" s="2"/>
      <c r="P16" s="14"/>
      <c r="Q16" s="120"/>
      <c r="R16" s="58"/>
      <c r="S16" s="58"/>
      <c r="T16" s="1"/>
    </row>
    <row r="17" spans="1:20" ht="12.75">
      <c r="A17" s="102"/>
      <c r="Q17" s="132"/>
      <c r="R17" s="58"/>
      <c r="S17" s="58"/>
      <c r="T17" s="1"/>
    </row>
    <row r="18" spans="1:20" ht="12.75">
      <c r="A18" s="13"/>
      <c r="Q18" s="132"/>
      <c r="R18" s="58"/>
      <c r="S18" s="58"/>
      <c r="T18" s="1"/>
    </row>
    <row r="19" spans="1:20" ht="12.75">
      <c r="A19" s="12"/>
      <c r="O19" s="58"/>
      <c r="P19" s="58"/>
      <c r="Q19" s="58"/>
      <c r="R19" s="58"/>
      <c r="S19" s="58"/>
      <c r="T19" s="1"/>
    </row>
    <row r="20" spans="1:20" ht="12.75">
      <c r="A20" s="12"/>
      <c r="O20" s="58"/>
      <c r="P20" s="58"/>
      <c r="Q20" s="58"/>
      <c r="R20" s="58"/>
      <c r="S20" s="58"/>
      <c r="T20" s="1"/>
    </row>
    <row r="21" spans="1:20" ht="12.75">
      <c r="A21" s="12"/>
      <c r="O21" s="58"/>
      <c r="P21" s="58"/>
      <c r="Q21" s="58"/>
      <c r="R21" s="58"/>
      <c r="S21" s="58"/>
      <c r="T21" s="1"/>
    </row>
    <row r="22" spans="1:20" ht="12.75">
      <c r="A22" s="12"/>
      <c r="O22" s="58"/>
      <c r="P22" s="58"/>
      <c r="Q22" s="58"/>
      <c r="R22" s="58"/>
      <c r="S22" s="58"/>
      <c r="T22" s="1"/>
    </row>
    <row r="23" spans="1:20" ht="12.75">
      <c r="A23" s="12"/>
      <c r="O23" s="58"/>
      <c r="P23" s="58"/>
      <c r="Q23" s="58"/>
      <c r="R23" s="58"/>
      <c r="S23" s="58"/>
      <c r="T23" s="1"/>
    </row>
    <row r="24" spans="1:20" ht="12.75">
      <c r="A24" s="12"/>
      <c r="B24" s="12"/>
      <c r="C24" s="12"/>
      <c r="D24" s="13"/>
      <c r="E24" s="89"/>
      <c r="F24" s="89"/>
      <c r="G24" s="89"/>
      <c r="H24" s="73"/>
      <c r="I24" s="73"/>
      <c r="J24" s="73"/>
      <c r="K24" s="58"/>
      <c r="L24" s="58"/>
      <c r="M24" s="58"/>
      <c r="N24" s="58"/>
      <c r="O24" s="58"/>
      <c r="P24" s="58"/>
      <c r="Q24" s="58"/>
      <c r="R24" s="58"/>
      <c r="S24" s="58"/>
      <c r="T24" s="1"/>
    </row>
    <row r="25" spans="1:20" ht="12.75">
      <c r="A25" s="12"/>
      <c r="B25" s="12"/>
      <c r="C25" s="12"/>
      <c r="D25" s="13"/>
      <c r="E25" s="89"/>
      <c r="F25" s="89"/>
      <c r="G25" s="89"/>
      <c r="H25" s="73"/>
      <c r="I25" s="73"/>
      <c r="J25" s="73"/>
      <c r="K25" s="58"/>
      <c r="L25" s="58"/>
      <c r="M25" s="58"/>
      <c r="N25" s="58"/>
      <c r="O25" s="58"/>
      <c r="P25" s="58"/>
      <c r="Q25" s="58"/>
      <c r="R25" s="58"/>
      <c r="S25" s="58"/>
      <c r="T25" s="1"/>
    </row>
    <row r="26" spans="1:20" ht="12.75">
      <c r="A26" s="12"/>
      <c r="B26" s="12"/>
      <c r="C26" s="12"/>
      <c r="D26" s="13"/>
      <c r="E26" s="89"/>
      <c r="F26" s="89"/>
      <c r="G26" s="89"/>
      <c r="H26" s="73"/>
      <c r="I26" s="73"/>
      <c r="J26" s="73"/>
      <c r="K26" s="58"/>
      <c r="L26" s="58"/>
      <c r="M26" s="58"/>
      <c r="N26" s="58"/>
      <c r="O26" s="58"/>
      <c r="P26" s="58"/>
      <c r="Q26" s="58"/>
      <c r="R26" s="58"/>
      <c r="S26" s="58"/>
      <c r="T26" s="1"/>
    </row>
    <row r="27" spans="1:20" ht="12.75">
      <c r="A27" s="12"/>
      <c r="B27" s="12"/>
      <c r="C27" s="12"/>
      <c r="D27" s="13"/>
      <c r="E27" s="89"/>
      <c r="F27" s="89"/>
      <c r="G27" s="89"/>
      <c r="H27" s="73"/>
      <c r="I27" s="73"/>
      <c r="J27" s="73"/>
      <c r="K27" s="58"/>
      <c r="L27" s="58"/>
      <c r="M27" s="58"/>
      <c r="N27" s="58"/>
      <c r="O27" s="58"/>
      <c r="P27" s="58"/>
      <c r="Q27" s="58"/>
      <c r="R27" s="58"/>
      <c r="S27" s="58"/>
      <c r="T27" s="1"/>
    </row>
    <row r="28" spans="1:17" ht="4.5" customHeight="1">
      <c r="A28" s="12"/>
      <c r="B28" s="12"/>
      <c r="C28" s="12"/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4"/>
      <c r="Q28" s="14"/>
    </row>
    <row r="30" ht="4.5" customHeight="1"/>
    <row r="44" spans="1:3" ht="12.75">
      <c r="A44" s="1"/>
      <c r="B44" s="1"/>
      <c r="C44" s="1"/>
    </row>
    <row r="46" ht="4.5" customHeight="1"/>
    <row r="48" ht="4.5" customHeight="1"/>
    <row r="62" spans="1:13" ht="12.75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sheetProtection/>
  <mergeCells count="2">
    <mergeCell ref="E2:F2"/>
    <mergeCell ref="H2:O2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mar.pa</cp:lastModifiedBy>
  <cp:lastPrinted>2009-08-29T13:59:23Z</cp:lastPrinted>
  <dcterms:created xsi:type="dcterms:W3CDTF">2009-08-15T16:43:52Z</dcterms:created>
  <dcterms:modified xsi:type="dcterms:W3CDTF">2011-10-05T16:50:35Z</dcterms:modified>
  <cp:category/>
  <cp:version/>
  <cp:contentType/>
  <cp:contentStatus/>
</cp:coreProperties>
</file>