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Li" sheetId="1" r:id="rId1"/>
    <sheet name="družstva Li" sheetId="2" r:id="rId2"/>
    <sheet name="St" sheetId="3" r:id="rId3"/>
    <sheet name="družstva St" sheetId="4" r:id="rId4"/>
  </sheets>
  <definedNames/>
  <calcPr fullCalcOnLoad="1"/>
</workbook>
</file>

<file path=xl/sharedStrings.xml><?xml version="1.0" encoding="utf-8"?>
<sst xmlns="http://schemas.openxmlformats.org/spreadsheetml/2006/main" count="374" uniqueCount="173">
  <si>
    <t>VPu-MC St 300m</t>
  </si>
  <si>
    <t>jednotlivci</t>
  </si>
  <si>
    <t>Start.č.</t>
  </si>
  <si>
    <t>Jméno</t>
  </si>
  <si>
    <t>mířená</t>
  </si>
  <si>
    <t>figura</t>
  </si>
  <si>
    <t>mezi
součet</t>
  </si>
  <si>
    <t>VB</t>
  </si>
  <si>
    <t>SB</t>
  </si>
  <si>
    <t>součet</t>
  </si>
  <si>
    <t>dvojice</t>
  </si>
  <si>
    <t>∑</t>
  </si>
  <si>
    <t>VPu-MC Li 300m</t>
  </si>
  <si>
    <t>Poř.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</si>
  <si>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</si>
  <si>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</si>
  <si>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</si>
  <si>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</si>
  <si>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</si>
  <si>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</si>
  <si>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</si>
  <si>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</si>
  <si>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</si>
  <si>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</si>
  <si>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</si>
  <si>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</si>
  <si>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</si>
  <si>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</si>
  <si>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</si>
  <si>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</si>
  <si>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 </t>
  </si>
  <si>
    <t>17.</t>
  </si>
  <si>
    <t>18.</t>
  </si>
  <si>
    <t>název SSK</t>
  </si>
  <si>
    <t>rok
narození</t>
  </si>
  <si>
    <t>číslo
SSK</t>
  </si>
  <si>
    <t>číslo
průkazu</t>
  </si>
  <si>
    <t>SSKP Holešov</t>
  </si>
  <si>
    <t>Kalinová Blanka</t>
  </si>
  <si>
    <t>SSK Hradec Králové</t>
  </si>
  <si>
    <t>SSKP Sever Teplice</t>
  </si>
  <si>
    <t>Červenka Miroslav</t>
  </si>
  <si>
    <t>SSKP Praha 5</t>
  </si>
  <si>
    <t>Kováč Juraj</t>
  </si>
  <si>
    <t>Combat Liberec</t>
  </si>
  <si>
    <t>SSKP Hradec Králové</t>
  </si>
  <si>
    <t>Dvořák Ivan</t>
  </si>
  <si>
    <t>Frýda Jaroslav</t>
  </si>
  <si>
    <t>SSK TS Bílina</t>
  </si>
  <si>
    <t>Rendl Jiří</t>
  </si>
  <si>
    <t>Housa Karel</t>
  </si>
  <si>
    <t>Pinkas Petr</t>
  </si>
  <si>
    <t>Hejzlar Otakar</t>
  </si>
  <si>
    <t>Gregor Jan</t>
  </si>
  <si>
    <t>Kováč Ladislav</t>
  </si>
  <si>
    <t>19.</t>
  </si>
  <si>
    <t>20.</t>
  </si>
  <si>
    <t>21.</t>
  </si>
  <si>
    <t>22.</t>
  </si>
  <si>
    <t>23.</t>
  </si>
  <si>
    <t>Balounek Jindřich</t>
  </si>
  <si>
    <t>Knap Oldřich</t>
  </si>
  <si>
    <t>Papež Miroslav</t>
  </si>
  <si>
    <t>SSK Mělník</t>
  </si>
  <si>
    <t>Koblížek Vlastimil</t>
  </si>
  <si>
    <t>24.</t>
  </si>
  <si>
    <t>25.</t>
  </si>
  <si>
    <t>26.</t>
  </si>
  <si>
    <t>Boháček Zdeněk</t>
  </si>
  <si>
    <t>SSK Pardubice</t>
  </si>
  <si>
    <t>Faltejsek Miloslav</t>
  </si>
  <si>
    <t>Gregor Miloslav</t>
  </si>
  <si>
    <t>00064</t>
  </si>
  <si>
    <t>05959</t>
  </si>
  <si>
    <t>05479</t>
  </si>
  <si>
    <t>05483</t>
  </si>
  <si>
    <t>01747</t>
  </si>
  <si>
    <t>0171</t>
  </si>
  <si>
    <t>0062</t>
  </si>
  <si>
    <t>0035</t>
  </si>
  <si>
    <t>0715</t>
  </si>
  <si>
    <t>0019</t>
  </si>
  <si>
    <t>0862</t>
  </si>
  <si>
    <t>0098</t>
  </si>
  <si>
    <t>0297</t>
  </si>
  <si>
    <t>0006</t>
  </si>
  <si>
    <t>0657</t>
  </si>
  <si>
    <t>4</t>
  </si>
  <si>
    <t>6</t>
  </si>
  <si>
    <t>7</t>
  </si>
  <si>
    <t>13</t>
  </si>
  <si>
    <t>16</t>
  </si>
  <si>
    <t>18</t>
  </si>
  <si>
    <t>20</t>
  </si>
  <si>
    <t>21</t>
  </si>
  <si>
    <t>24</t>
  </si>
  <si>
    <t>26</t>
  </si>
  <si>
    <t>28</t>
  </si>
  <si>
    <t>29</t>
  </si>
  <si>
    <t>31</t>
  </si>
  <si>
    <t>34</t>
  </si>
  <si>
    <t>35</t>
  </si>
  <si>
    <t>36</t>
  </si>
  <si>
    <t>38</t>
  </si>
  <si>
    <t>39</t>
  </si>
  <si>
    <t>40</t>
  </si>
  <si>
    <t>45</t>
  </si>
  <si>
    <t>3</t>
  </si>
  <si>
    <t>9</t>
  </si>
  <si>
    <t>11</t>
  </si>
  <si>
    <t>12</t>
  </si>
  <si>
    <t>14</t>
  </si>
  <si>
    <t>15</t>
  </si>
  <si>
    <t>17</t>
  </si>
  <si>
    <t>19</t>
  </si>
  <si>
    <t>22</t>
  </si>
  <si>
    <t>25</t>
  </si>
  <si>
    <t>27</t>
  </si>
  <si>
    <t>30</t>
  </si>
  <si>
    <t>37</t>
  </si>
  <si>
    <t>46</t>
  </si>
  <si>
    <t>47</t>
  </si>
  <si>
    <t>01748</t>
  </si>
  <si>
    <t>01139</t>
  </si>
  <si>
    <t>SSK Boletice n/Labem</t>
  </si>
  <si>
    <t>VT</t>
  </si>
  <si>
    <t>Místo konání : Děčín - Maxičky</t>
  </si>
  <si>
    <t>20237</t>
  </si>
  <si>
    <t>Výsledková listina</t>
  </si>
  <si>
    <t>Dix Zdeněk</t>
  </si>
  <si>
    <t>Dvořák Pavel</t>
  </si>
  <si>
    <t>Mašek Jiří</t>
  </si>
  <si>
    <t>Morelli  Matti</t>
  </si>
  <si>
    <t>Schreib Conrad</t>
  </si>
  <si>
    <t>Eckbauer Rudolf</t>
  </si>
  <si>
    <t>Macháňová Marcela</t>
  </si>
  <si>
    <t>Voborník Petr</t>
  </si>
  <si>
    <t>Rosický Lumír</t>
  </si>
  <si>
    <t>Kodras Jan</t>
  </si>
  <si>
    <t>1984</t>
  </si>
  <si>
    <t>37447</t>
  </si>
  <si>
    <t>1958</t>
  </si>
  <si>
    <t>1959</t>
  </si>
  <si>
    <t>20676</t>
  </si>
  <si>
    <t>0843</t>
  </si>
  <si>
    <t>SSK Police n/Metují</t>
  </si>
  <si>
    <t>1969</t>
  </si>
  <si>
    <t>1978</t>
  </si>
  <si>
    <t>35360</t>
  </si>
  <si>
    <t>1973</t>
  </si>
  <si>
    <t>34229</t>
  </si>
  <si>
    <t>SSK Nová Paka</t>
  </si>
  <si>
    <t>1944</t>
  </si>
  <si>
    <t>8</t>
  </si>
  <si>
    <t>Marušák Petr</t>
  </si>
  <si>
    <t>Skalice</t>
  </si>
  <si>
    <t>Husák Martin</t>
  </si>
  <si>
    <t>23</t>
  </si>
  <si>
    <t>Kalabus Stanislav</t>
  </si>
  <si>
    <t>1961</t>
  </si>
  <si>
    <t>33818</t>
  </si>
  <si>
    <t>0392</t>
  </si>
  <si>
    <t>SSKP Přerov</t>
  </si>
  <si>
    <t>Herzog Antonín</t>
  </si>
  <si>
    <t>1954</t>
  </si>
  <si>
    <t>28431</t>
  </si>
  <si>
    <t>1971</t>
  </si>
  <si>
    <t>27.</t>
  </si>
  <si>
    <t>28.</t>
  </si>
  <si>
    <t>42</t>
  </si>
  <si>
    <t>44</t>
  </si>
  <si>
    <t>41</t>
  </si>
  <si>
    <t>Jarní odstřelovačka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</si>
</sst>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6" xfId="0" applyNumberFormat="1" applyBorder="1" applyAlignment="1">
      <alignment horizontal="center" vertical="top" wrapText="1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49" fontId="0" fillId="0" borderId="21" xfId="0" applyNumberFormat="1" applyBorder="1" applyAlignment="1">
      <alignment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3" xfId="0" applyNumberFormat="1" applyBorder="1" applyAlignment="1">
      <alignment horizontal="center"/>
    </xf>
    <xf numFmtId="14" fontId="0" fillId="0" borderId="0" xfId="0" applyNumberFormat="1" applyAlignment="1">
      <alignment horizontal="left"/>
    </xf>
    <xf numFmtId="1" fontId="0" fillId="0" borderId="24" xfId="0" applyNumberFormat="1" applyBorder="1" applyAlignment="1">
      <alignment horizontal="center"/>
    </xf>
    <xf numFmtId="1" fontId="0" fillId="0" borderId="0" xfId="0" applyNumberFormat="1" applyBorder="1" applyAlignment="1" applyProtection="1">
      <alignment horizontal="center"/>
      <protection/>
    </xf>
    <xf numFmtId="1" fontId="0" fillId="0" borderId="25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49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49" fontId="0" fillId="0" borderId="0" xfId="0" applyNumberFormat="1" applyBorder="1" applyAlignment="1" applyProtection="1">
      <alignment horizontal="center"/>
      <protection/>
    </xf>
    <xf numFmtId="49" fontId="2" fillId="0" borderId="0" xfId="0" applyNumberFormat="1" applyFon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28" xfId="0" applyNumberForma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29" xfId="0" applyNumberFormat="1" applyFont="1" applyBorder="1" applyAlignment="1">
      <alignment/>
    </xf>
    <xf numFmtId="1" fontId="0" fillId="0" borderId="3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0" xfId="0" applyNumberFormat="1" applyFill="1" applyAlignment="1">
      <alignment/>
    </xf>
    <xf numFmtId="49" fontId="0" fillId="0" borderId="32" xfId="0" applyNumberFormat="1" applyBorder="1" applyAlignment="1">
      <alignment horizontal="center"/>
    </xf>
    <xf numFmtId="49" fontId="0" fillId="0" borderId="19" xfId="0" applyNumberFormat="1" applyBorder="1" applyAlignment="1">
      <alignment/>
    </xf>
    <xf numFmtId="49" fontId="0" fillId="0" borderId="19" xfId="0" applyNumberFormat="1" applyBorder="1" applyAlignment="1">
      <alignment horizontal="center" wrapText="1"/>
    </xf>
    <xf numFmtId="49" fontId="0" fillId="0" borderId="20" xfId="0" applyNumberFormat="1" applyBorder="1" applyAlignment="1">
      <alignment horizontal="left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" fontId="0" fillId="0" borderId="35" xfId="0" applyNumberFormat="1" applyFont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0" fillId="0" borderId="20" xfId="0" applyNumberFormat="1" applyBorder="1" applyAlignment="1">
      <alignment horizontal="center" wrapText="1"/>
    </xf>
    <xf numFmtId="1" fontId="0" fillId="0" borderId="37" xfId="0" applyNumberFormat="1" applyFont="1" applyBorder="1" applyAlignment="1">
      <alignment horizontal="center"/>
    </xf>
    <xf numFmtId="49" fontId="0" fillId="0" borderId="18" xfId="0" applyNumberFormat="1" applyBorder="1" applyAlignment="1">
      <alignment/>
    </xf>
    <xf numFmtId="1" fontId="0" fillId="0" borderId="38" xfId="0" applyNumberFormat="1" applyFont="1" applyBorder="1" applyAlignment="1">
      <alignment horizontal="center"/>
    </xf>
    <xf numFmtId="1" fontId="0" fillId="0" borderId="39" xfId="0" applyNumberFormat="1" applyFon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40" xfId="0" applyNumberFormat="1" applyFont="1" applyBorder="1" applyAlignment="1">
      <alignment/>
    </xf>
    <xf numFmtId="49" fontId="0" fillId="0" borderId="40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left"/>
    </xf>
    <xf numFmtId="49" fontId="0" fillId="0" borderId="34" xfId="0" applyNumberFormat="1" applyFont="1" applyBorder="1" applyAlignment="1">
      <alignment horizontal="left"/>
    </xf>
    <xf numFmtId="1" fontId="0" fillId="0" borderId="41" xfId="0" applyNumberFormat="1" applyFont="1" applyBorder="1" applyAlignment="1">
      <alignment horizontal="center"/>
    </xf>
    <xf numFmtId="1" fontId="0" fillId="0" borderId="42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1" fontId="0" fillId="0" borderId="40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49" fontId="0" fillId="0" borderId="43" xfId="0" applyNumberFormat="1" applyFont="1" applyBorder="1" applyAlignment="1">
      <alignment/>
    </xf>
    <xf numFmtId="49" fontId="0" fillId="0" borderId="43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left"/>
    </xf>
    <xf numFmtId="49" fontId="0" fillId="0" borderId="44" xfId="0" applyNumberFormat="1" applyFont="1" applyBorder="1" applyAlignment="1">
      <alignment horizontal="left"/>
    </xf>
    <xf numFmtId="49" fontId="0" fillId="0" borderId="45" xfId="0" applyNumberFormat="1" applyFont="1" applyBorder="1" applyAlignment="1">
      <alignment horizontal="left"/>
    </xf>
    <xf numFmtId="49" fontId="0" fillId="0" borderId="31" xfId="0" applyNumberFormat="1" applyFont="1" applyBorder="1" applyAlignment="1">
      <alignment horizontal="center"/>
    </xf>
    <xf numFmtId="1" fontId="0" fillId="0" borderId="43" xfId="0" applyNumberFormat="1" applyFont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46" xfId="0" applyNumberFormat="1" applyFont="1" applyBorder="1" applyAlignment="1">
      <alignment horizontal="left"/>
    </xf>
    <xf numFmtId="49" fontId="0" fillId="0" borderId="47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49" fontId="0" fillId="0" borderId="48" xfId="0" applyNumberFormat="1" applyFont="1" applyBorder="1" applyAlignment="1">
      <alignment horizontal="left"/>
    </xf>
    <xf numFmtId="49" fontId="0" fillId="0" borderId="49" xfId="0" applyNumberFormat="1" applyFont="1" applyBorder="1" applyAlignment="1">
      <alignment horizontal="left"/>
    </xf>
    <xf numFmtId="49" fontId="0" fillId="0" borderId="50" xfId="0" applyNumberFormat="1" applyFont="1" applyBorder="1" applyAlignment="1">
      <alignment horizontal="left"/>
    </xf>
    <xf numFmtId="1" fontId="0" fillId="0" borderId="51" xfId="0" applyNumberFormat="1" applyFont="1" applyBorder="1" applyAlignment="1">
      <alignment horizontal="center"/>
    </xf>
    <xf numFmtId="1" fontId="0" fillId="0" borderId="52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 horizontal="left"/>
    </xf>
    <xf numFmtId="49" fontId="0" fillId="0" borderId="54" xfId="0" applyNumberFormat="1" applyFont="1" applyBorder="1" applyAlignment="1">
      <alignment/>
    </xf>
    <xf numFmtId="49" fontId="0" fillId="0" borderId="54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1" fontId="0" fillId="0" borderId="54" xfId="0" applyNumberFormat="1" applyFont="1" applyBorder="1" applyAlignment="1">
      <alignment horizontal="center"/>
    </xf>
    <xf numFmtId="1" fontId="0" fillId="0" borderId="55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0" xfId="0" applyNumberFormat="1" applyFont="1" applyBorder="1" applyAlignment="1" applyProtection="1">
      <alignment horizontal="left"/>
      <protection locked="0"/>
    </xf>
    <xf numFmtId="49" fontId="0" fillId="0" borderId="46" xfId="0" applyNumberFormat="1" applyFont="1" applyBorder="1" applyAlignment="1" applyProtection="1">
      <alignment horizontal="left"/>
      <protection locked="0"/>
    </xf>
    <xf numFmtId="49" fontId="0" fillId="0" borderId="55" xfId="0" applyNumberFormat="1" applyFont="1" applyBorder="1" applyAlignment="1">
      <alignment horizontal="left"/>
    </xf>
    <xf numFmtId="49" fontId="0" fillId="0" borderId="33" xfId="0" applyNumberFormat="1" applyFont="1" applyBorder="1" applyAlignment="1" applyProtection="1">
      <alignment horizontal="left"/>
      <protection locked="0"/>
    </xf>
    <xf numFmtId="49" fontId="0" fillId="0" borderId="36" xfId="0" applyNumberFormat="1" applyFont="1" applyBorder="1" applyAlignment="1" applyProtection="1">
      <alignment horizontal="left"/>
      <protection locked="0"/>
    </xf>
    <xf numFmtId="49" fontId="0" fillId="0" borderId="44" xfId="0" applyNumberFormat="1" applyFont="1" applyBorder="1" applyAlignment="1" applyProtection="1">
      <alignment horizontal="left"/>
      <protection locked="0"/>
    </xf>
    <xf numFmtId="49" fontId="0" fillId="0" borderId="45" xfId="0" applyNumberFormat="1" applyFont="1" applyBorder="1" applyAlignment="1" applyProtection="1">
      <alignment horizontal="left"/>
      <protection locked="0"/>
    </xf>
    <xf numFmtId="49" fontId="0" fillId="0" borderId="47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left"/>
    </xf>
    <xf numFmtId="49" fontId="0" fillId="0" borderId="56" xfId="0" applyNumberFormat="1" applyFont="1" applyBorder="1" applyAlignment="1">
      <alignment horizontal="left"/>
    </xf>
    <xf numFmtId="49" fontId="0" fillId="0" borderId="24" xfId="0" applyNumberFormat="1" applyFont="1" applyBorder="1" applyAlignment="1">
      <alignment horizontal="center"/>
    </xf>
    <xf numFmtId="1" fontId="0" fillId="0" borderId="47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49" fontId="0" fillId="0" borderId="55" xfId="0" applyNumberFormat="1" applyFont="1" applyBorder="1" applyAlignment="1">
      <alignment horizontal="center"/>
    </xf>
    <xf numFmtId="49" fontId="0" fillId="0" borderId="57" xfId="0" applyNumberFormat="1" applyFont="1" applyBorder="1" applyAlignment="1">
      <alignment horizontal="left"/>
    </xf>
    <xf numFmtId="49" fontId="0" fillId="0" borderId="58" xfId="0" applyNumberFormat="1" applyFont="1" applyBorder="1" applyAlignment="1">
      <alignment horizontal="left"/>
    </xf>
    <xf numFmtId="1" fontId="0" fillId="0" borderId="59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9" fontId="0" fillId="0" borderId="60" xfId="0" applyNumberFormat="1" applyFont="1" applyBorder="1" applyAlignment="1">
      <alignment/>
    </xf>
    <xf numFmtId="49" fontId="0" fillId="0" borderId="43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49" fontId="0" fillId="0" borderId="61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42" xfId="0" applyNumberFormat="1" applyFont="1" applyBorder="1" applyAlignment="1">
      <alignment/>
    </xf>
    <xf numFmtId="49" fontId="0" fillId="0" borderId="38" xfId="0" applyNumberFormat="1" applyFont="1" applyBorder="1" applyAlignment="1">
      <alignment/>
    </xf>
    <xf numFmtId="49" fontId="0" fillId="0" borderId="55" xfId="0" applyNumberFormat="1" applyFont="1" applyBorder="1" applyAlignment="1">
      <alignment/>
    </xf>
    <xf numFmtId="1" fontId="0" fillId="0" borderId="14" xfId="0" applyNumberFormat="1" applyFont="1" applyBorder="1" applyAlignment="1">
      <alignment horizontal="center"/>
    </xf>
    <xf numFmtId="49" fontId="0" fillId="0" borderId="62" xfId="0" applyNumberFormat="1" applyFont="1" applyBorder="1" applyAlignment="1">
      <alignment/>
    </xf>
    <xf numFmtId="49" fontId="0" fillId="0" borderId="51" xfId="0" applyNumberFormat="1" applyFont="1" applyBorder="1" applyAlignment="1">
      <alignment/>
    </xf>
    <xf numFmtId="49" fontId="0" fillId="0" borderId="63" xfId="0" applyNumberFormat="1" applyFont="1" applyBorder="1" applyAlignment="1">
      <alignment/>
    </xf>
    <xf numFmtId="49" fontId="0" fillId="0" borderId="41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0" fontId="0" fillId="0" borderId="33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/>
      <protection locked="0"/>
    </xf>
    <xf numFmtId="49" fontId="0" fillId="0" borderId="4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64" xfId="0" applyNumberFormat="1" applyFont="1" applyBorder="1" applyAlignment="1">
      <alignment horizontal="center"/>
    </xf>
    <xf numFmtId="1" fontId="0" fillId="0" borderId="48" xfId="0" applyNumberFormat="1" applyFont="1" applyBorder="1" applyAlignment="1">
      <alignment horizontal="center"/>
    </xf>
    <xf numFmtId="1" fontId="0" fillId="0" borderId="65" xfId="0" applyNumberFormat="1" applyFont="1" applyBorder="1" applyAlignment="1">
      <alignment horizontal="center"/>
    </xf>
    <xf numFmtId="49" fontId="0" fillId="0" borderId="59" xfId="0" applyNumberFormat="1" applyFont="1" applyBorder="1" applyAlignment="1">
      <alignment/>
    </xf>
    <xf numFmtId="49" fontId="0" fillId="0" borderId="66" xfId="0" applyNumberFormat="1" applyBorder="1" applyAlignment="1">
      <alignment horizontal="center"/>
    </xf>
    <xf numFmtId="49" fontId="0" fillId="0" borderId="67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top" wrapText="1"/>
    </xf>
    <xf numFmtId="49" fontId="0" fillId="0" borderId="68" xfId="0" applyNumberFormat="1" applyBorder="1" applyAlignment="1">
      <alignment horizontal="center"/>
    </xf>
    <xf numFmtId="49" fontId="0" fillId="0" borderId="69" xfId="0" applyNumberFormat="1" applyBorder="1" applyAlignment="1">
      <alignment horizontal="center"/>
    </xf>
    <xf numFmtId="49" fontId="0" fillId="0" borderId="7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71" xfId="0" applyNumberFormat="1" applyFont="1" applyBorder="1" applyAlignment="1">
      <alignment horizontal="center"/>
    </xf>
    <xf numFmtId="1" fontId="0" fillId="0" borderId="72" xfId="0" applyNumberFormat="1" applyFont="1" applyBorder="1" applyAlignment="1">
      <alignment horizontal="center"/>
    </xf>
    <xf numFmtId="1" fontId="0" fillId="0" borderId="73" xfId="0" applyNumberFormat="1" applyFont="1" applyBorder="1" applyAlignment="1">
      <alignment horizontal="center"/>
    </xf>
    <xf numFmtId="49" fontId="0" fillId="0" borderId="74" xfId="0" applyNumberFormat="1" applyBorder="1" applyAlignment="1">
      <alignment horizontal="center"/>
    </xf>
    <xf numFmtId="49" fontId="0" fillId="0" borderId="58" xfId="0" applyNumberFormat="1" applyBorder="1" applyAlignment="1">
      <alignment horizontal="center"/>
    </xf>
    <xf numFmtId="1" fontId="0" fillId="0" borderId="56" xfId="0" applyNumberFormat="1" applyBorder="1" applyAlignment="1">
      <alignment horizontal="center"/>
    </xf>
    <xf numFmtId="49" fontId="0" fillId="0" borderId="56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horizontal="left"/>
    </xf>
    <xf numFmtId="14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S133"/>
  <sheetViews>
    <sheetView tabSelected="1" zoomScalePageLayoutView="0" workbookViewId="0" topLeftCell="A1">
      <selection activeCell="B39" sqref="B39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21.7109375" style="0" customWidth="1"/>
    <col min="4" max="6" width="7.7109375" style="0" customWidth="1"/>
    <col min="7" max="11" width="6.7109375" style="0" customWidth="1"/>
    <col min="12" max="12" width="7.7109375" style="0" customWidth="1"/>
    <col min="13" max="17" width="4.7109375" style="0" customWidth="1"/>
    <col min="18" max="18" width="7.7109375" style="0" customWidth="1"/>
    <col min="19" max="19" width="5.7109375" style="0" customWidth="1"/>
  </cols>
  <sheetData>
    <row r="1" ht="4.5" customHeight="1"/>
    <row r="2" spans="3:16" ht="12.75">
      <c r="C2" t="s">
        <v>172</v>
      </c>
      <c r="D2" s="180">
        <v>40320</v>
      </c>
      <c r="E2" s="180"/>
      <c r="F2" s="27"/>
      <c r="G2" s="180" t="s">
        <v>126</v>
      </c>
      <c r="H2" s="180"/>
      <c r="I2" s="180"/>
      <c r="J2" s="180"/>
      <c r="K2" s="180"/>
      <c r="L2" s="180"/>
      <c r="M2" s="180"/>
      <c r="N2" s="180"/>
      <c r="O2" s="27"/>
      <c r="P2" s="27"/>
    </row>
    <row r="3" ht="4.5" customHeight="1"/>
    <row r="4" spans="3:7" ht="15.75" customHeight="1">
      <c r="C4" t="s">
        <v>12</v>
      </c>
      <c r="D4" t="s">
        <v>1</v>
      </c>
      <c r="G4" s="47" t="s">
        <v>128</v>
      </c>
    </row>
    <row r="5" ht="4.5" customHeight="1" thickBot="1"/>
    <row r="6" spans="1:19" ht="27" customHeight="1" thickBot="1">
      <c r="A6" s="22" t="s">
        <v>13</v>
      </c>
      <c r="B6" s="56" t="s">
        <v>2</v>
      </c>
      <c r="C6" s="57" t="s">
        <v>3</v>
      </c>
      <c r="D6" s="58" t="s">
        <v>34</v>
      </c>
      <c r="E6" s="58" t="s">
        <v>36</v>
      </c>
      <c r="F6" s="67" t="s">
        <v>35</v>
      </c>
      <c r="G6" s="59" t="s">
        <v>33</v>
      </c>
      <c r="H6" s="60"/>
      <c r="I6" s="60"/>
      <c r="J6" s="56" t="s">
        <v>4</v>
      </c>
      <c r="K6" s="17" t="s">
        <v>5</v>
      </c>
      <c r="L6" s="18" t="s">
        <v>6</v>
      </c>
      <c r="M6" s="16">
        <v>300</v>
      </c>
      <c r="N6" s="19">
        <v>100</v>
      </c>
      <c r="O6" s="19">
        <v>200</v>
      </c>
      <c r="P6" s="19" t="s">
        <v>7</v>
      </c>
      <c r="Q6" s="20" t="s">
        <v>8</v>
      </c>
      <c r="R6" s="15" t="s">
        <v>9</v>
      </c>
      <c r="S6" s="37" t="s">
        <v>125</v>
      </c>
    </row>
    <row r="7" spans="1:19" ht="12.75">
      <c r="A7" s="52" t="s">
        <v>14</v>
      </c>
      <c r="B7" s="157" t="s">
        <v>96</v>
      </c>
      <c r="C7" s="74" t="s">
        <v>60</v>
      </c>
      <c r="D7" s="75">
        <v>1980</v>
      </c>
      <c r="E7" s="75" t="s">
        <v>127</v>
      </c>
      <c r="F7" s="75" t="s">
        <v>82</v>
      </c>
      <c r="G7" s="76" t="s">
        <v>44</v>
      </c>
      <c r="H7" s="76"/>
      <c r="I7" s="77"/>
      <c r="J7" s="78">
        <v>82</v>
      </c>
      <c r="K7" s="98">
        <v>98</v>
      </c>
      <c r="L7" s="80">
        <f aca="true" t="shared" si="0" ref="L7:L34">SUM(J7,K7)</f>
        <v>180</v>
      </c>
      <c r="M7" s="78">
        <v>19</v>
      </c>
      <c r="N7" s="81">
        <v>20</v>
      </c>
      <c r="O7" s="81">
        <v>38</v>
      </c>
      <c r="P7" s="81">
        <v>69</v>
      </c>
      <c r="Q7" s="79">
        <v>96</v>
      </c>
      <c r="R7" s="82">
        <f aca="true" t="shared" si="1" ref="R7:R34">SUM(L7:Q7)</f>
        <v>422</v>
      </c>
      <c r="S7" s="38"/>
    </row>
    <row r="8" spans="1:19" ht="12.75">
      <c r="A8" s="53" t="s">
        <v>15</v>
      </c>
      <c r="B8" s="151" t="s">
        <v>90</v>
      </c>
      <c r="C8" s="83" t="s">
        <v>156</v>
      </c>
      <c r="D8" s="84"/>
      <c r="E8" s="84"/>
      <c r="F8" s="84"/>
      <c r="G8" s="85" t="s">
        <v>155</v>
      </c>
      <c r="H8" s="86"/>
      <c r="I8" s="87"/>
      <c r="J8" s="64">
        <v>89</v>
      </c>
      <c r="K8" s="99">
        <v>91</v>
      </c>
      <c r="L8" s="88">
        <f t="shared" si="0"/>
        <v>180</v>
      </c>
      <c r="M8" s="64">
        <v>19</v>
      </c>
      <c r="N8" s="89">
        <v>20</v>
      </c>
      <c r="O8" s="89">
        <v>39</v>
      </c>
      <c r="P8" s="89">
        <v>70</v>
      </c>
      <c r="Q8" s="65">
        <v>74</v>
      </c>
      <c r="R8" s="90">
        <f t="shared" si="1"/>
        <v>402</v>
      </c>
      <c r="S8" s="38"/>
    </row>
    <row r="9" spans="1:19" ht="12.75">
      <c r="A9" s="53" t="s">
        <v>16</v>
      </c>
      <c r="B9" s="151" t="s">
        <v>87</v>
      </c>
      <c r="C9" s="83" t="s">
        <v>70</v>
      </c>
      <c r="D9" s="84">
        <v>1954</v>
      </c>
      <c r="E9" s="84">
        <v>16389</v>
      </c>
      <c r="F9" s="84" t="s">
        <v>85</v>
      </c>
      <c r="G9" s="91" t="s">
        <v>69</v>
      </c>
      <c r="H9" s="91"/>
      <c r="I9" s="92"/>
      <c r="J9" s="64">
        <v>80</v>
      </c>
      <c r="K9" s="99">
        <v>94</v>
      </c>
      <c r="L9" s="88">
        <f t="shared" si="0"/>
        <v>174</v>
      </c>
      <c r="M9" s="64">
        <v>16</v>
      </c>
      <c r="N9" s="89">
        <v>20</v>
      </c>
      <c r="O9" s="89">
        <v>38</v>
      </c>
      <c r="P9" s="89">
        <v>69</v>
      </c>
      <c r="Q9" s="65">
        <v>71</v>
      </c>
      <c r="R9" s="90">
        <f t="shared" si="1"/>
        <v>388</v>
      </c>
      <c r="S9" s="38"/>
    </row>
    <row r="10" spans="1:19" ht="12.75">
      <c r="A10" s="53" t="s">
        <v>17</v>
      </c>
      <c r="B10" s="151" t="s">
        <v>120</v>
      </c>
      <c r="C10" s="83" t="s">
        <v>53</v>
      </c>
      <c r="D10" s="84" t="s">
        <v>166</v>
      </c>
      <c r="E10" s="84"/>
      <c r="F10" s="84" t="s">
        <v>81</v>
      </c>
      <c r="G10" s="114" t="s">
        <v>124</v>
      </c>
      <c r="H10" s="115"/>
      <c r="I10" s="116"/>
      <c r="J10" s="64">
        <v>63</v>
      </c>
      <c r="K10" s="99">
        <v>97</v>
      </c>
      <c r="L10" s="88">
        <f t="shared" si="0"/>
        <v>160</v>
      </c>
      <c r="M10" s="64">
        <v>16</v>
      </c>
      <c r="N10" s="89">
        <v>19</v>
      </c>
      <c r="O10" s="89">
        <v>33</v>
      </c>
      <c r="P10" s="89">
        <v>65</v>
      </c>
      <c r="Q10" s="65">
        <v>93</v>
      </c>
      <c r="R10" s="90">
        <f t="shared" si="1"/>
        <v>386</v>
      </c>
      <c r="S10" s="38"/>
    </row>
    <row r="11" spans="1:19" ht="12.75">
      <c r="A11" s="53" t="s">
        <v>18</v>
      </c>
      <c r="B11" s="151" t="s">
        <v>98</v>
      </c>
      <c r="C11" s="83" t="s">
        <v>51</v>
      </c>
      <c r="D11" s="84">
        <v>1957</v>
      </c>
      <c r="E11" s="84">
        <v>25306</v>
      </c>
      <c r="F11" s="84" t="s">
        <v>78</v>
      </c>
      <c r="G11" s="85" t="s">
        <v>39</v>
      </c>
      <c r="H11" s="86"/>
      <c r="I11" s="87"/>
      <c r="J11" s="64">
        <v>75</v>
      </c>
      <c r="K11" s="99">
        <v>93</v>
      </c>
      <c r="L11" s="88">
        <f t="shared" si="0"/>
        <v>168</v>
      </c>
      <c r="M11" s="64">
        <v>18</v>
      </c>
      <c r="N11" s="89">
        <v>10</v>
      </c>
      <c r="O11" s="89">
        <v>33</v>
      </c>
      <c r="P11" s="89">
        <v>70</v>
      </c>
      <c r="Q11" s="65">
        <v>72</v>
      </c>
      <c r="R11" s="90">
        <f t="shared" si="1"/>
        <v>371</v>
      </c>
      <c r="S11" s="38"/>
    </row>
    <row r="12" spans="1:19" ht="12.75">
      <c r="A12" s="53" t="s">
        <v>19</v>
      </c>
      <c r="B12" s="151" t="s">
        <v>107</v>
      </c>
      <c r="C12" s="83" t="s">
        <v>43</v>
      </c>
      <c r="D12" s="84">
        <v>1951</v>
      </c>
      <c r="E12" s="84" t="s">
        <v>73</v>
      </c>
      <c r="F12" s="84" t="s">
        <v>79</v>
      </c>
      <c r="G12" s="85" t="s">
        <v>42</v>
      </c>
      <c r="H12" s="86"/>
      <c r="I12" s="87"/>
      <c r="J12" s="64">
        <v>83</v>
      </c>
      <c r="K12" s="99">
        <v>93</v>
      </c>
      <c r="L12" s="88">
        <f t="shared" si="0"/>
        <v>176</v>
      </c>
      <c r="M12" s="64">
        <v>20</v>
      </c>
      <c r="N12" s="89">
        <v>18</v>
      </c>
      <c r="O12" s="89">
        <v>33</v>
      </c>
      <c r="P12" s="89">
        <v>75</v>
      </c>
      <c r="Q12" s="65">
        <v>38</v>
      </c>
      <c r="R12" s="90">
        <f t="shared" si="1"/>
        <v>360</v>
      </c>
      <c r="S12" s="38"/>
    </row>
    <row r="13" spans="1:19" ht="12.75">
      <c r="A13" s="53" t="s">
        <v>20</v>
      </c>
      <c r="B13" s="151" t="s">
        <v>89</v>
      </c>
      <c r="C13" s="83" t="s">
        <v>136</v>
      </c>
      <c r="D13" s="84" t="s">
        <v>142</v>
      </c>
      <c r="E13" s="84" t="s">
        <v>143</v>
      </c>
      <c r="F13" s="84" t="s">
        <v>144</v>
      </c>
      <c r="G13" s="91" t="s">
        <v>145</v>
      </c>
      <c r="H13" s="91"/>
      <c r="I13" s="92"/>
      <c r="J13" s="64">
        <v>91</v>
      </c>
      <c r="K13" s="99">
        <v>97</v>
      </c>
      <c r="L13" s="88">
        <f t="shared" si="0"/>
        <v>188</v>
      </c>
      <c r="M13" s="64">
        <v>19</v>
      </c>
      <c r="N13" s="89">
        <v>20</v>
      </c>
      <c r="O13" s="89">
        <v>36</v>
      </c>
      <c r="P13" s="89">
        <v>60</v>
      </c>
      <c r="Q13" s="65">
        <v>33</v>
      </c>
      <c r="R13" s="90">
        <f t="shared" si="1"/>
        <v>356</v>
      </c>
      <c r="S13" s="38"/>
    </row>
    <row r="14" spans="1:19" ht="12.75">
      <c r="A14" s="53" t="s">
        <v>21</v>
      </c>
      <c r="B14" s="151" t="s">
        <v>103</v>
      </c>
      <c r="C14" s="83" t="s">
        <v>71</v>
      </c>
      <c r="D14" s="84" t="s">
        <v>152</v>
      </c>
      <c r="E14" s="84"/>
      <c r="F14" s="84" t="s">
        <v>81</v>
      </c>
      <c r="G14" s="114" t="s">
        <v>124</v>
      </c>
      <c r="H14" s="115"/>
      <c r="I14" s="116"/>
      <c r="J14" s="64">
        <v>79</v>
      </c>
      <c r="K14" s="99">
        <v>85</v>
      </c>
      <c r="L14" s="88">
        <f t="shared" si="0"/>
        <v>164</v>
      </c>
      <c r="M14" s="64">
        <v>19</v>
      </c>
      <c r="N14" s="89">
        <v>20</v>
      </c>
      <c r="O14" s="89">
        <v>36</v>
      </c>
      <c r="P14" s="89">
        <v>60</v>
      </c>
      <c r="Q14" s="65">
        <v>55</v>
      </c>
      <c r="R14" s="90">
        <f t="shared" si="1"/>
        <v>354</v>
      </c>
      <c r="S14" s="38"/>
    </row>
    <row r="15" spans="1:19" ht="12.75">
      <c r="A15" s="53" t="s">
        <v>22</v>
      </c>
      <c r="B15" s="151" t="s">
        <v>100</v>
      </c>
      <c r="C15" s="83" t="s">
        <v>135</v>
      </c>
      <c r="D15" s="84" t="s">
        <v>147</v>
      </c>
      <c r="E15" s="84" t="s">
        <v>148</v>
      </c>
      <c r="F15" s="84" t="s">
        <v>82</v>
      </c>
      <c r="G15" s="85" t="s">
        <v>44</v>
      </c>
      <c r="H15" s="86"/>
      <c r="I15" s="87"/>
      <c r="J15" s="64">
        <v>91</v>
      </c>
      <c r="K15" s="99">
        <v>92</v>
      </c>
      <c r="L15" s="88">
        <f t="shared" si="0"/>
        <v>183</v>
      </c>
      <c r="M15" s="64">
        <v>18</v>
      </c>
      <c r="N15" s="89">
        <v>19</v>
      </c>
      <c r="O15" s="89">
        <v>35</v>
      </c>
      <c r="P15" s="89">
        <v>62</v>
      </c>
      <c r="Q15" s="65">
        <v>34</v>
      </c>
      <c r="R15" s="90">
        <f t="shared" si="1"/>
        <v>351</v>
      </c>
      <c r="S15" s="38"/>
    </row>
    <row r="16" spans="1:19" ht="12.75">
      <c r="A16" s="53" t="s">
        <v>23</v>
      </c>
      <c r="B16" s="151" t="s">
        <v>116</v>
      </c>
      <c r="C16" s="83" t="s">
        <v>158</v>
      </c>
      <c r="D16" s="84" t="s">
        <v>159</v>
      </c>
      <c r="E16" s="84" t="s">
        <v>160</v>
      </c>
      <c r="F16" s="84" t="s">
        <v>161</v>
      </c>
      <c r="G16" s="91" t="s">
        <v>162</v>
      </c>
      <c r="H16" s="91"/>
      <c r="I16" s="92"/>
      <c r="J16" s="64">
        <v>93</v>
      </c>
      <c r="K16" s="99">
        <v>100</v>
      </c>
      <c r="L16" s="88">
        <f t="shared" si="0"/>
        <v>193</v>
      </c>
      <c r="M16" s="64">
        <v>19</v>
      </c>
      <c r="N16" s="89">
        <v>19</v>
      </c>
      <c r="O16" s="89">
        <v>33</v>
      </c>
      <c r="P16" s="89">
        <v>77</v>
      </c>
      <c r="Q16" s="65">
        <v>0</v>
      </c>
      <c r="R16" s="90">
        <f t="shared" si="1"/>
        <v>341</v>
      </c>
      <c r="S16" s="38"/>
    </row>
    <row r="17" spans="1:19" ht="12.75">
      <c r="A17" s="53" t="s">
        <v>24</v>
      </c>
      <c r="B17" s="151" t="s">
        <v>102</v>
      </c>
      <c r="C17" s="83" t="s">
        <v>131</v>
      </c>
      <c r="D17" s="84" t="s">
        <v>152</v>
      </c>
      <c r="E17" s="84"/>
      <c r="F17" s="84"/>
      <c r="G17" s="85"/>
      <c r="H17" s="86"/>
      <c r="I17" s="87"/>
      <c r="J17" s="64">
        <v>91</v>
      </c>
      <c r="K17" s="99">
        <v>84</v>
      </c>
      <c r="L17" s="88">
        <f t="shared" si="0"/>
        <v>175</v>
      </c>
      <c r="M17" s="64">
        <v>15</v>
      </c>
      <c r="N17" s="89">
        <v>20</v>
      </c>
      <c r="O17" s="89">
        <v>36</v>
      </c>
      <c r="P17" s="89">
        <v>75</v>
      </c>
      <c r="Q17" s="65">
        <v>17</v>
      </c>
      <c r="R17" s="90">
        <f t="shared" si="1"/>
        <v>338</v>
      </c>
      <c r="S17" s="38"/>
    </row>
    <row r="18" spans="1:19" ht="12.75">
      <c r="A18" s="53" t="s">
        <v>25</v>
      </c>
      <c r="B18" s="151" t="s">
        <v>171</v>
      </c>
      <c r="C18" s="83" t="s">
        <v>154</v>
      </c>
      <c r="D18" s="84"/>
      <c r="E18" s="84"/>
      <c r="F18" s="84"/>
      <c r="G18" s="91" t="s">
        <v>155</v>
      </c>
      <c r="H18" s="91"/>
      <c r="I18" s="92"/>
      <c r="J18" s="64">
        <v>85</v>
      </c>
      <c r="K18" s="99">
        <v>95</v>
      </c>
      <c r="L18" s="88">
        <f t="shared" si="0"/>
        <v>180</v>
      </c>
      <c r="M18" s="64">
        <v>19</v>
      </c>
      <c r="N18" s="89">
        <v>20</v>
      </c>
      <c r="O18" s="89">
        <v>34</v>
      </c>
      <c r="P18" s="89">
        <v>67</v>
      </c>
      <c r="Q18" s="65">
        <v>18</v>
      </c>
      <c r="R18" s="90">
        <f t="shared" si="1"/>
        <v>338</v>
      </c>
      <c r="S18" s="38"/>
    </row>
    <row r="19" spans="1:19" ht="12.75">
      <c r="A19" s="53" t="s">
        <v>26</v>
      </c>
      <c r="B19" s="151" t="s">
        <v>114</v>
      </c>
      <c r="C19" s="83" t="s">
        <v>54</v>
      </c>
      <c r="D19" s="84">
        <v>1956</v>
      </c>
      <c r="E19" s="84" t="s">
        <v>74</v>
      </c>
      <c r="F19" s="84" t="s">
        <v>79</v>
      </c>
      <c r="G19" s="85" t="s">
        <v>42</v>
      </c>
      <c r="H19" s="86"/>
      <c r="I19" s="87"/>
      <c r="J19" s="64">
        <v>85</v>
      </c>
      <c r="K19" s="99">
        <v>86</v>
      </c>
      <c r="L19" s="88">
        <f t="shared" si="0"/>
        <v>171</v>
      </c>
      <c r="M19" s="64">
        <v>10</v>
      </c>
      <c r="N19" s="89">
        <v>9</v>
      </c>
      <c r="O19" s="89">
        <v>32</v>
      </c>
      <c r="P19" s="89">
        <v>62</v>
      </c>
      <c r="Q19" s="65">
        <v>52</v>
      </c>
      <c r="R19" s="90">
        <f t="shared" si="1"/>
        <v>336</v>
      </c>
      <c r="S19" s="38"/>
    </row>
    <row r="20" spans="1:19" ht="12.75">
      <c r="A20" s="53" t="s">
        <v>27</v>
      </c>
      <c r="B20" s="151" t="s">
        <v>113</v>
      </c>
      <c r="C20" s="83" t="s">
        <v>137</v>
      </c>
      <c r="D20" s="84" t="s">
        <v>141</v>
      </c>
      <c r="E20" s="84"/>
      <c r="F20" s="84" t="s">
        <v>83</v>
      </c>
      <c r="G20" s="91" t="s">
        <v>63</v>
      </c>
      <c r="H20" s="91"/>
      <c r="I20" s="92"/>
      <c r="J20" s="64">
        <v>69</v>
      </c>
      <c r="K20" s="99">
        <v>93</v>
      </c>
      <c r="L20" s="88">
        <f t="shared" si="0"/>
        <v>162</v>
      </c>
      <c r="M20" s="64">
        <v>8</v>
      </c>
      <c r="N20" s="89">
        <v>19</v>
      </c>
      <c r="O20" s="89">
        <v>35</v>
      </c>
      <c r="P20" s="89">
        <v>38</v>
      </c>
      <c r="Q20" s="65">
        <v>70</v>
      </c>
      <c r="R20" s="90">
        <f t="shared" si="1"/>
        <v>332</v>
      </c>
      <c r="S20" s="38"/>
    </row>
    <row r="21" spans="1:19" ht="12.75">
      <c r="A21" s="53" t="s">
        <v>28</v>
      </c>
      <c r="B21" s="152">
        <v>1</v>
      </c>
      <c r="C21" s="83" t="s">
        <v>41</v>
      </c>
      <c r="D21" s="84">
        <v>1970</v>
      </c>
      <c r="E21" s="84">
        <v>25067</v>
      </c>
      <c r="F21" s="84" t="s">
        <v>86</v>
      </c>
      <c r="G21" s="95" t="s">
        <v>40</v>
      </c>
      <c r="H21" s="96"/>
      <c r="I21" s="97"/>
      <c r="J21" s="64">
        <v>72</v>
      </c>
      <c r="K21" s="99">
        <v>90</v>
      </c>
      <c r="L21" s="88">
        <f t="shared" si="0"/>
        <v>162</v>
      </c>
      <c r="M21" s="64">
        <v>19</v>
      </c>
      <c r="N21" s="89">
        <v>20</v>
      </c>
      <c r="O21" s="89">
        <v>25</v>
      </c>
      <c r="P21" s="89">
        <v>61</v>
      </c>
      <c r="Q21" s="65">
        <v>34</v>
      </c>
      <c r="R21" s="90">
        <f t="shared" si="1"/>
        <v>321</v>
      </c>
      <c r="S21" s="38"/>
    </row>
    <row r="22" spans="1:19" ht="12.75">
      <c r="A22" s="53" t="s">
        <v>29</v>
      </c>
      <c r="B22" s="151" t="s">
        <v>97</v>
      </c>
      <c r="C22" s="83" t="s">
        <v>132</v>
      </c>
      <c r="D22" s="84" t="s">
        <v>146</v>
      </c>
      <c r="E22" s="84"/>
      <c r="F22" s="94"/>
      <c r="G22" s="85"/>
      <c r="H22" s="86"/>
      <c r="I22" s="87"/>
      <c r="J22" s="64">
        <v>78</v>
      </c>
      <c r="K22" s="99">
        <v>93</v>
      </c>
      <c r="L22" s="88">
        <f t="shared" si="0"/>
        <v>171</v>
      </c>
      <c r="M22" s="64">
        <v>18</v>
      </c>
      <c r="N22" s="89">
        <v>0</v>
      </c>
      <c r="O22" s="89">
        <v>35</v>
      </c>
      <c r="P22" s="89">
        <v>74</v>
      </c>
      <c r="Q22" s="65">
        <v>18</v>
      </c>
      <c r="R22" s="90">
        <f t="shared" si="1"/>
        <v>316</v>
      </c>
      <c r="S22" s="38"/>
    </row>
    <row r="23" spans="1:19" ht="12.75">
      <c r="A23" s="53" t="s">
        <v>31</v>
      </c>
      <c r="B23" s="151" t="s">
        <v>157</v>
      </c>
      <c r="C23" s="83" t="s">
        <v>38</v>
      </c>
      <c r="D23" s="84">
        <v>1949</v>
      </c>
      <c r="E23" s="84" t="s">
        <v>72</v>
      </c>
      <c r="F23" s="94" t="s">
        <v>78</v>
      </c>
      <c r="G23" s="85" t="s">
        <v>39</v>
      </c>
      <c r="H23" s="86"/>
      <c r="I23" s="87"/>
      <c r="J23" s="64">
        <v>77</v>
      </c>
      <c r="K23" s="99">
        <v>87</v>
      </c>
      <c r="L23" s="88">
        <f t="shared" si="0"/>
        <v>164</v>
      </c>
      <c r="M23" s="64">
        <v>16</v>
      </c>
      <c r="N23" s="89">
        <v>19</v>
      </c>
      <c r="O23" s="89">
        <v>25</v>
      </c>
      <c r="P23" s="89">
        <v>72</v>
      </c>
      <c r="Q23" s="65">
        <v>18</v>
      </c>
      <c r="R23" s="90">
        <f t="shared" si="1"/>
        <v>314</v>
      </c>
      <c r="S23" s="38"/>
    </row>
    <row r="24" spans="1:19" ht="12.75">
      <c r="A24" s="53" t="s">
        <v>32</v>
      </c>
      <c r="B24" s="151" t="s">
        <v>95</v>
      </c>
      <c r="C24" s="83" t="s">
        <v>50</v>
      </c>
      <c r="D24" s="84">
        <v>1952</v>
      </c>
      <c r="E24" s="84">
        <v>37594</v>
      </c>
      <c r="F24" s="93" t="s">
        <v>77</v>
      </c>
      <c r="G24" s="91" t="s">
        <v>37</v>
      </c>
      <c r="H24" s="91"/>
      <c r="I24" s="92"/>
      <c r="J24" s="64">
        <v>88</v>
      </c>
      <c r="K24" s="99">
        <v>96</v>
      </c>
      <c r="L24" s="88">
        <f t="shared" si="0"/>
        <v>184</v>
      </c>
      <c r="M24" s="64">
        <v>19</v>
      </c>
      <c r="N24" s="89">
        <v>10</v>
      </c>
      <c r="O24" s="89">
        <v>10</v>
      </c>
      <c r="P24" s="89">
        <v>72</v>
      </c>
      <c r="Q24" s="65">
        <v>17</v>
      </c>
      <c r="R24" s="90">
        <f t="shared" si="1"/>
        <v>312</v>
      </c>
      <c r="S24" s="38"/>
    </row>
    <row r="25" spans="1:19" ht="12.75">
      <c r="A25" s="53" t="s">
        <v>55</v>
      </c>
      <c r="B25" s="151" t="s">
        <v>117</v>
      </c>
      <c r="C25" s="83" t="s">
        <v>49</v>
      </c>
      <c r="D25" s="84">
        <v>1963</v>
      </c>
      <c r="E25" s="84">
        <v>34256</v>
      </c>
      <c r="F25" s="84" t="s">
        <v>80</v>
      </c>
      <c r="G25" s="85" t="s">
        <v>48</v>
      </c>
      <c r="H25" s="86"/>
      <c r="I25" s="87"/>
      <c r="J25" s="64">
        <v>84</v>
      </c>
      <c r="K25" s="99">
        <v>83</v>
      </c>
      <c r="L25" s="88">
        <f t="shared" si="0"/>
        <v>167</v>
      </c>
      <c r="M25" s="64">
        <v>17</v>
      </c>
      <c r="N25" s="89">
        <v>18</v>
      </c>
      <c r="O25" s="89">
        <v>27</v>
      </c>
      <c r="P25" s="89">
        <v>77</v>
      </c>
      <c r="Q25" s="65">
        <v>0</v>
      </c>
      <c r="R25" s="90">
        <f t="shared" si="1"/>
        <v>306</v>
      </c>
      <c r="S25" s="38"/>
    </row>
    <row r="26" spans="1:19" ht="12.75">
      <c r="A26" s="53" t="s">
        <v>56</v>
      </c>
      <c r="B26" s="151" t="s">
        <v>106</v>
      </c>
      <c r="C26" s="83" t="s">
        <v>64</v>
      </c>
      <c r="D26" s="84">
        <v>1954</v>
      </c>
      <c r="E26" s="84">
        <v>29577</v>
      </c>
      <c r="F26" s="84" t="s">
        <v>83</v>
      </c>
      <c r="G26" s="85" t="s">
        <v>63</v>
      </c>
      <c r="H26" s="86"/>
      <c r="I26" s="87"/>
      <c r="J26" s="64">
        <v>78</v>
      </c>
      <c r="K26" s="99">
        <v>94</v>
      </c>
      <c r="L26" s="88">
        <f t="shared" si="0"/>
        <v>172</v>
      </c>
      <c r="M26" s="64">
        <v>18</v>
      </c>
      <c r="N26" s="89">
        <v>0</v>
      </c>
      <c r="O26" s="89">
        <v>23</v>
      </c>
      <c r="P26" s="89">
        <v>74</v>
      </c>
      <c r="Q26" s="65">
        <v>0</v>
      </c>
      <c r="R26" s="90">
        <f t="shared" si="1"/>
        <v>287</v>
      </c>
      <c r="S26" s="38"/>
    </row>
    <row r="27" spans="1:19" ht="12.75">
      <c r="A27" s="53" t="s">
        <v>57</v>
      </c>
      <c r="B27" s="151" t="s">
        <v>170</v>
      </c>
      <c r="C27" s="83" t="s">
        <v>50</v>
      </c>
      <c r="D27" s="84">
        <v>1952</v>
      </c>
      <c r="E27" s="84">
        <v>37594</v>
      </c>
      <c r="F27" s="84" t="s">
        <v>77</v>
      </c>
      <c r="G27" s="91" t="s">
        <v>37</v>
      </c>
      <c r="H27" s="91"/>
      <c r="I27" s="92"/>
      <c r="J27" s="64">
        <v>65</v>
      </c>
      <c r="K27" s="99">
        <v>79</v>
      </c>
      <c r="L27" s="88">
        <f t="shared" si="0"/>
        <v>144</v>
      </c>
      <c r="M27" s="64">
        <v>8</v>
      </c>
      <c r="N27" s="89">
        <v>20</v>
      </c>
      <c r="O27" s="89">
        <v>24</v>
      </c>
      <c r="P27" s="89">
        <v>53</v>
      </c>
      <c r="Q27" s="65">
        <v>35</v>
      </c>
      <c r="R27" s="90">
        <f t="shared" si="1"/>
        <v>284</v>
      </c>
      <c r="S27" s="38"/>
    </row>
    <row r="28" spans="1:19" ht="12.75">
      <c r="A28" s="53" t="s">
        <v>58</v>
      </c>
      <c r="B28" s="151" t="s">
        <v>118</v>
      </c>
      <c r="C28" s="83" t="s">
        <v>134</v>
      </c>
      <c r="D28" s="84"/>
      <c r="E28" s="84"/>
      <c r="F28" s="84"/>
      <c r="G28" s="85"/>
      <c r="H28" s="86"/>
      <c r="I28" s="87"/>
      <c r="J28" s="64">
        <v>72</v>
      </c>
      <c r="K28" s="99">
        <v>94</v>
      </c>
      <c r="L28" s="88">
        <f t="shared" si="0"/>
        <v>166</v>
      </c>
      <c r="M28" s="64">
        <v>19</v>
      </c>
      <c r="N28" s="89">
        <v>20</v>
      </c>
      <c r="O28" s="89">
        <v>0</v>
      </c>
      <c r="P28" s="89">
        <v>73</v>
      </c>
      <c r="Q28" s="65">
        <v>0</v>
      </c>
      <c r="R28" s="90">
        <f t="shared" si="1"/>
        <v>278</v>
      </c>
      <c r="S28" s="38"/>
    </row>
    <row r="29" spans="1:19" ht="12.75">
      <c r="A29" s="53" t="s">
        <v>59</v>
      </c>
      <c r="B29" s="151" t="s">
        <v>110</v>
      </c>
      <c r="C29" s="83" t="s">
        <v>138</v>
      </c>
      <c r="D29" s="84" t="s">
        <v>139</v>
      </c>
      <c r="E29" s="84" t="s">
        <v>140</v>
      </c>
      <c r="F29" s="84" t="s">
        <v>85</v>
      </c>
      <c r="G29" s="85" t="s">
        <v>69</v>
      </c>
      <c r="H29" s="86"/>
      <c r="I29" s="87"/>
      <c r="J29" s="64">
        <v>85</v>
      </c>
      <c r="K29" s="99">
        <v>94</v>
      </c>
      <c r="L29" s="88">
        <f t="shared" si="0"/>
        <v>179</v>
      </c>
      <c r="M29" s="64">
        <v>19</v>
      </c>
      <c r="N29" s="89">
        <v>20</v>
      </c>
      <c r="O29" s="89">
        <v>18</v>
      </c>
      <c r="P29" s="89">
        <v>37</v>
      </c>
      <c r="Q29" s="65">
        <v>0</v>
      </c>
      <c r="R29" s="90">
        <f t="shared" si="1"/>
        <v>273</v>
      </c>
      <c r="S29" s="38"/>
    </row>
    <row r="30" spans="1:19" ht="12.75">
      <c r="A30" s="53" t="s">
        <v>65</v>
      </c>
      <c r="B30" s="152">
        <v>32</v>
      </c>
      <c r="C30" s="83" t="s">
        <v>47</v>
      </c>
      <c r="D30" s="84">
        <v>1945</v>
      </c>
      <c r="E30" s="84" t="s">
        <v>76</v>
      </c>
      <c r="F30" s="84" t="s">
        <v>84</v>
      </c>
      <c r="G30" s="91" t="s">
        <v>45</v>
      </c>
      <c r="H30" s="91"/>
      <c r="I30" s="92"/>
      <c r="J30" s="64">
        <v>74</v>
      </c>
      <c r="K30" s="99">
        <v>86</v>
      </c>
      <c r="L30" s="88">
        <f t="shared" si="0"/>
        <v>160</v>
      </c>
      <c r="M30" s="64">
        <v>8</v>
      </c>
      <c r="N30" s="89">
        <v>0</v>
      </c>
      <c r="O30" s="89">
        <v>0</v>
      </c>
      <c r="P30" s="89">
        <v>67</v>
      </c>
      <c r="Q30" s="65">
        <v>16</v>
      </c>
      <c r="R30" s="90">
        <f t="shared" si="1"/>
        <v>251</v>
      </c>
      <c r="S30" s="38"/>
    </row>
    <row r="31" spans="1:19" ht="12.75">
      <c r="A31" s="53" t="s">
        <v>66</v>
      </c>
      <c r="B31" s="151" t="s">
        <v>115</v>
      </c>
      <c r="C31" s="83" t="s">
        <v>133</v>
      </c>
      <c r="D31" s="84"/>
      <c r="E31" s="84"/>
      <c r="F31" s="84"/>
      <c r="G31" s="85"/>
      <c r="H31" s="86"/>
      <c r="I31" s="87"/>
      <c r="J31" s="64">
        <v>83</v>
      </c>
      <c r="K31" s="99">
        <v>85</v>
      </c>
      <c r="L31" s="88">
        <f t="shared" si="0"/>
        <v>168</v>
      </c>
      <c r="M31" s="64">
        <v>18</v>
      </c>
      <c r="N31" s="89">
        <v>18</v>
      </c>
      <c r="O31" s="89">
        <v>7</v>
      </c>
      <c r="P31" s="89">
        <v>0</v>
      </c>
      <c r="Q31" s="65">
        <v>36</v>
      </c>
      <c r="R31" s="90">
        <f t="shared" si="1"/>
        <v>247</v>
      </c>
      <c r="S31" s="38"/>
    </row>
    <row r="32" spans="1:19" ht="12.75">
      <c r="A32" s="53" t="s">
        <v>67</v>
      </c>
      <c r="B32" s="151" t="s">
        <v>92</v>
      </c>
      <c r="C32" s="83" t="s">
        <v>129</v>
      </c>
      <c r="D32" s="84"/>
      <c r="E32" s="84"/>
      <c r="F32" s="84"/>
      <c r="G32" s="85" t="s">
        <v>151</v>
      </c>
      <c r="H32" s="86"/>
      <c r="I32" s="87"/>
      <c r="J32" s="64">
        <v>70</v>
      </c>
      <c r="K32" s="89">
        <v>82</v>
      </c>
      <c r="L32" s="88">
        <f t="shared" si="0"/>
        <v>152</v>
      </c>
      <c r="M32" s="64">
        <v>16</v>
      </c>
      <c r="N32" s="89">
        <v>10</v>
      </c>
      <c r="O32" s="89">
        <v>23</v>
      </c>
      <c r="P32" s="89">
        <v>29</v>
      </c>
      <c r="Q32" s="89">
        <v>0</v>
      </c>
      <c r="R32" s="90">
        <f t="shared" si="1"/>
        <v>230</v>
      </c>
      <c r="S32" s="38"/>
    </row>
    <row r="33" spans="1:19" ht="12.75">
      <c r="A33" s="53" t="s">
        <v>167</v>
      </c>
      <c r="B33" s="153" t="s">
        <v>153</v>
      </c>
      <c r="C33" s="117" t="s">
        <v>130</v>
      </c>
      <c r="D33" s="93" t="s">
        <v>149</v>
      </c>
      <c r="E33" s="93" t="s">
        <v>150</v>
      </c>
      <c r="F33" s="93" t="s">
        <v>84</v>
      </c>
      <c r="G33" s="118" t="s">
        <v>45</v>
      </c>
      <c r="H33" s="100"/>
      <c r="I33" s="119"/>
      <c r="J33" s="71">
        <v>77</v>
      </c>
      <c r="K33" s="126">
        <v>70</v>
      </c>
      <c r="L33" s="120">
        <f t="shared" si="0"/>
        <v>147</v>
      </c>
      <c r="M33" s="71">
        <v>17</v>
      </c>
      <c r="N33" s="121">
        <v>10</v>
      </c>
      <c r="O33" s="121">
        <v>23</v>
      </c>
      <c r="P33" s="121">
        <v>19</v>
      </c>
      <c r="Q33" s="70">
        <v>0</v>
      </c>
      <c r="R33" s="122">
        <f t="shared" si="1"/>
        <v>216</v>
      </c>
      <c r="S33" s="38"/>
    </row>
    <row r="34" spans="1:19" ht="13.5" thickBot="1">
      <c r="A34" s="54" t="s">
        <v>168</v>
      </c>
      <c r="B34" s="154" t="s">
        <v>109</v>
      </c>
      <c r="C34" s="101" t="s">
        <v>62</v>
      </c>
      <c r="D34" s="102">
        <v>1956</v>
      </c>
      <c r="E34" s="102" t="s">
        <v>75</v>
      </c>
      <c r="F34" s="102" t="s">
        <v>79</v>
      </c>
      <c r="G34" s="112" t="s">
        <v>42</v>
      </c>
      <c r="H34" s="124"/>
      <c r="I34" s="125"/>
      <c r="J34" s="68">
        <v>54</v>
      </c>
      <c r="K34" s="103">
        <v>30</v>
      </c>
      <c r="L34" s="104">
        <f t="shared" si="0"/>
        <v>84</v>
      </c>
      <c r="M34" s="68">
        <v>8</v>
      </c>
      <c r="N34" s="105">
        <v>0</v>
      </c>
      <c r="O34" s="105">
        <v>7</v>
      </c>
      <c r="P34" s="105">
        <v>69</v>
      </c>
      <c r="Q34" s="106">
        <v>19</v>
      </c>
      <c r="R34" s="107">
        <f t="shared" si="1"/>
        <v>187</v>
      </c>
      <c r="S34" s="38"/>
    </row>
    <row r="35" spans="1:19" ht="12.75">
      <c r="A35" s="8"/>
      <c r="B35" s="8"/>
      <c r="C35" s="9"/>
      <c r="D35" s="40"/>
      <c r="E35" s="40"/>
      <c r="F35" s="40"/>
      <c r="G35" s="36"/>
      <c r="H35" s="36"/>
      <c r="I35" s="36"/>
      <c r="J35" s="31"/>
      <c r="K35" s="31"/>
      <c r="L35" s="8"/>
      <c r="M35" s="31"/>
      <c r="N35" s="31"/>
      <c r="O35" s="31"/>
      <c r="P35" s="31"/>
      <c r="Q35" s="31"/>
      <c r="R35" s="31"/>
      <c r="S35" s="38"/>
    </row>
    <row r="36" spans="1:19" ht="12.75">
      <c r="A36" s="2"/>
      <c r="B36" s="2"/>
      <c r="C36" s="2"/>
      <c r="D36" s="2"/>
      <c r="E36" s="2"/>
      <c r="F36" s="2"/>
      <c r="G36" s="13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2.75">
      <c r="A38" s="9"/>
      <c r="B38" s="8"/>
      <c r="C38" s="9"/>
      <c r="D38" s="133"/>
      <c r="E38" s="133"/>
      <c r="F38" s="133"/>
      <c r="G38" s="21"/>
      <c r="H38" s="8"/>
      <c r="I38" s="8"/>
      <c r="J38" s="8"/>
      <c r="K38" s="8"/>
      <c r="L38" s="39"/>
      <c r="M38" s="8"/>
      <c r="N38" s="8"/>
      <c r="O38" s="8"/>
      <c r="P38" s="8"/>
      <c r="Q38" s="8"/>
      <c r="R38" s="8"/>
      <c r="S38" s="1"/>
    </row>
    <row r="39" spans="1:19" ht="12.75">
      <c r="A39" s="8"/>
      <c r="B39" s="8"/>
      <c r="C39" s="134"/>
      <c r="D39" s="46"/>
      <c r="E39" s="46"/>
      <c r="F39" s="46"/>
      <c r="G39" s="91"/>
      <c r="H39" s="91"/>
      <c r="I39" s="91"/>
      <c r="J39" s="135"/>
      <c r="K39" s="135"/>
      <c r="L39" s="46"/>
      <c r="M39" s="135"/>
      <c r="N39" s="135"/>
      <c r="O39" s="135"/>
      <c r="P39" s="135"/>
      <c r="Q39" s="135"/>
      <c r="R39" s="135"/>
      <c r="S39" s="1"/>
    </row>
    <row r="40" spans="1:19" ht="12.75">
      <c r="A40" s="8"/>
      <c r="B40" s="8"/>
      <c r="C40" s="134"/>
      <c r="D40" s="46"/>
      <c r="E40" s="46"/>
      <c r="F40" s="46"/>
      <c r="G40" s="110"/>
      <c r="H40" s="110"/>
      <c r="I40" s="110"/>
      <c r="J40" s="135"/>
      <c r="K40" s="135"/>
      <c r="L40" s="135"/>
      <c r="M40" s="135"/>
      <c r="N40" s="135"/>
      <c r="O40" s="135"/>
      <c r="P40" s="135"/>
      <c r="Q40" s="135"/>
      <c r="R40" s="135"/>
      <c r="S40" s="1"/>
    </row>
    <row r="41" spans="1:19" ht="12.75">
      <c r="A41" s="8"/>
      <c r="B41" s="8"/>
      <c r="C41" s="134"/>
      <c r="D41" s="46"/>
      <c r="E41" s="46"/>
      <c r="F41" s="46"/>
      <c r="G41" s="91"/>
      <c r="H41" s="91"/>
      <c r="I41" s="91"/>
      <c r="J41" s="135"/>
      <c r="K41" s="135"/>
      <c r="L41" s="46"/>
      <c r="M41" s="135"/>
      <c r="N41" s="135"/>
      <c r="O41" s="135"/>
      <c r="P41" s="135"/>
      <c r="Q41" s="135"/>
      <c r="R41" s="135"/>
      <c r="S41" s="1"/>
    </row>
    <row r="42" spans="1:19" ht="12.75">
      <c r="A42" s="8"/>
      <c r="B42" s="8"/>
      <c r="C42" s="134"/>
      <c r="D42" s="46"/>
      <c r="E42" s="46"/>
      <c r="F42" s="46"/>
      <c r="G42" s="110"/>
      <c r="H42" s="110"/>
      <c r="I42" s="110"/>
      <c r="J42" s="135"/>
      <c r="K42" s="135"/>
      <c r="L42" s="135"/>
      <c r="M42" s="135"/>
      <c r="N42" s="135"/>
      <c r="O42" s="135"/>
      <c r="P42" s="135"/>
      <c r="Q42" s="135"/>
      <c r="R42" s="135"/>
      <c r="S42" s="1"/>
    </row>
    <row r="43" spans="1:19" ht="12.75">
      <c r="A43" s="8"/>
      <c r="B43" s="8"/>
      <c r="C43" s="134"/>
      <c r="D43" s="46"/>
      <c r="E43" s="46"/>
      <c r="F43" s="46"/>
      <c r="G43" s="110"/>
      <c r="H43" s="110"/>
      <c r="I43" s="110"/>
      <c r="J43" s="135"/>
      <c r="K43" s="135"/>
      <c r="L43" s="135"/>
      <c r="M43" s="135"/>
      <c r="N43" s="135"/>
      <c r="O43" s="135"/>
      <c r="P43" s="135"/>
      <c r="Q43" s="135"/>
      <c r="R43" s="135"/>
      <c r="S43" s="1"/>
    </row>
    <row r="44" spans="1:19" ht="12.75">
      <c r="A44" s="8"/>
      <c r="B44" s="8"/>
      <c r="C44" s="134"/>
      <c r="D44" s="46"/>
      <c r="E44" s="46"/>
      <c r="F44" s="46"/>
      <c r="G44" s="110"/>
      <c r="H44" s="110"/>
      <c r="I44" s="110"/>
      <c r="J44" s="135"/>
      <c r="K44" s="135"/>
      <c r="L44" s="135"/>
      <c r="M44" s="135"/>
      <c r="N44" s="135"/>
      <c r="O44" s="135"/>
      <c r="P44" s="135"/>
      <c r="Q44" s="135"/>
      <c r="R44" s="135"/>
      <c r="S44" s="1"/>
    </row>
    <row r="45" spans="1:19" ht="12.75">
      <c r="A45" s="8"/>
      <c r="B45" s="8"/>
      <c r="C45" s="136"/>
      <c r="D45" s="46"/>
      <c r="E45" s="46"/>
      <c r="F45" s="46"/>
      <c r="G45" s="91"/>
      <c r="H45" s="91"/>
      <c r="I45" s="91"/>
      <c r="J45" s="135"/>
      <c r="K45" s="135"/>
      <c r="L45" s="46"/>
      <c r="M45" s="135"/>
      <c r="N45" s="135"/>
      <c r="O45" s="135"/>
      <c r="P45" s="135"/>
      <c r="Q45" s="135"/>
      <c r="R45" s="135"/>
      <c r="S45" s="1"/>
    </row>
    <row r="46" spans="1:19" ht="12.75">
      <c r="A46" s="8"/>
      <c r="B46" s="8"/>
      <c r="C46" s="134"/>
      <c r="D46" s="46"/>
      <c r="E46" s="46"/>
      <c r="F46" s="46"/>
      <c r="G46" s="110"/>
      <c r="H46" s="110"/>
      <c r="I46" s="110"/>
      <c r="J46" s="135"/>
      <c r="K46" s="135"/>
      <c r="L46" s="135"/>
      <c r="M46" s="135"/>
      <c r="N46" s="135"/>
      <c r="O46" s="135"/>
      <c r="P46" s="135"/>
      <c r="Q46" s="135"/>
      <c r="R46" s="135"/>
      <c r="S46" s="1"/>
    </row>
    <row r="47" spans="1:19" ht="12.75">
      <c r="A47" s="8"/>
      <c r="B47" s="8"/>
      <c r="C47" s="134"/>
      <c r="D47" s="46"/>
      <c r="E47" s="46"/>
      <c r="F47" s="46"/>
      <c r="G47" s="110"/>
      <c r="H47" s="137"/>
      <c r="I47" s="137"/>
      <c r="J47" s="135"/>
      <c r="K47" s="135"/>
      <c r="L47" s="135"/>
      <c r="M47" s="135"/>
      <c r="N47" s="135"/>
      <c r="O47" s="135"/>
      <c r="P47" s="135"/>
      <c r="Q47" s="135"/>
      <c r="R47" s="135"/>
      <c r="S47" s="1"/>
    </row>
    <row r="48" spans="1:19" ht="12.75">
      <c r="A48" s="8"/>
      <c r="B48" s="8"/>
      <c r="C48" s="134"/>
      <c r="D48" s="46"/>
      <c r="E48" s="46"/>
      <c r="F48" s="46"/>
      <c r="G48" s="110"/>
      <c r="H48" s="110"/>
      <c r="I48" s="110"/>
      <c r="J48" s="135"/>
      <c r="K48" s="135"/>
      <c r="L48" s="135"/>
      <c r="M48" s="135"/>
      <c r="N48" s="135"/>
      <c r="O48" s="135"/>
      <c r="P48" s="135"/>
      <c r="Q48" s="135"/>
      <c r="R48" s="135"/>
      <c r="S48" s="1"/>
    </row>
    <row r="49" spans="1:19" ht="12.75">
      <c r="A49" s="8"/>
      <c r="B49" s="8"/>
      <c r="C49" s="134"/>
      <c r="D49" s="46"/>
      <c r="E49" s="46"/>
      <c r="F49" s="46"/>
      <c r="G49" s="110"/>
      <c r="H49" s="110"/>
      <c r="I49" s="110"/>
      <c r="J49" s="135"/>
      <c r="K49" s="135"/>
      <c r="L49" s="135"/>
      <c r="M49" s="135"/>
      <c r="N49" s="135"/>
      <c r="O49" s="135"/>
      <c r="P49" s="135"/>
      <c r="Q49" s="135"/>
      <c r="R49" s="135"/>
      <c r="S49" s="1"/>
    </row>
    <row r="50" spans="1:19" ht="12.75">
      <c r="A50" s="8"/>
      <c r="B50" s="8"/>
      <c r="C50" s="134"/>
      <c r="D50" s="46"/>
      <c r="E50" s="46"/>
      <c r="F50" s="46"/>
      <c r="G50" s="110"/>
      <c r="H50" s="110"/>
      <c r="I50" s="110"/>
      <c r="J50" s="135"/>
      <c r="K50" s="135"/>
      <c r="L50" s="135"/>
      <c r="M50" s="135"/>
      <c r="N50" s="135"/>
      <c r="O50" s="135"/>
      <c r="P50" s="135"/>
      <c r="Q50" s="135"/>
      <c r="R50" s="135"/>
      <c r="S50" s="1"/>
    </row>
    <row r="51" spans="1:19" ht="12.75">
      <c r="A51" s="8"/>
      <c r="B51" s="8"/>
      <c r="C51" s="134"/>
      <c r="D51" s="46"/>
      <c r="E51" s="46"/>
      <c r="F51" s="46"/>
      <c r="G51" s="91"/>
      <c r="H51" s="91"/>
      <c r="I51" s="91"/>
      <c r="J51" s="135"/>
      <c r="K51" s="135"/>
      <c r="L51" s="46"/>
      <c r="M51" s="135"/>
      <c r="N51" s="135"/>
      <c r="O51" s="135"/>
      <c r="P51" s="135"/>
      <c r="Q51" s="135"/>
      <c r="R51" s="135"/>
      <c r="S51" s="1"/>
    </row>
    <row r="52" spans="1:19" ht="12.75">
      <c r="A52" s="8"/>
      <c r="B52" s="8"/>
      <c r="C52" s="134"/>
      <c r="D52" s="46"/>
      <c r="E52" s="46"/>
      <c r="F52" s="46"/>
      <c r="G52" s="91"/>
      <c r="H52" s="91"/>
      <c r="I52" s="91"/>
      <c r="J52" s="135"/>
      <c r="K52" s="135"/>
      <c r="L52" s="46"/>
      <c r="M52" s="135"/>
      <c r="N52" s="135"/>
      <c r="O52" s="135"/>
      <c r="P52" s="135"/>
      <c r="Q52" s="135"/>
      <c r="R52" s="135"/>
      <c r="S52" s="1"/>
    </row>
    <row r="53" spans="1:17" ht="31.5">
      <c r="A53" s="8"/>
      <c r="B53" s="8"/>
      <c r="C53" s="9"/>
      <c r="D53" s="8"/>
      <c r="E53" s="8"/>
      <c r="F53" s="39"/>
      <c r="G53" s="8"/>
      <c r="H53" s="8"/>
      <c r="I53" s="8"/>
      <c r="J53" s="8"/>
      <c r="K53" s="8"/>
      <c r="L53" s="8"/>
      <c r="M53" s="179"/>
      <c r="N53" s="179"/>
      <c r="O53" s="8"/>
      <c r="P53" s="8"/>
      <c r="Q53" s="4"/>
    </row>
    <row r="54" spans="1:17" ht="12.75">
      <c r="A54" s="8"/>
      <c r="B54" s="8"/>
      <c r="C54" s="9"/>
      <c r="D54" s="8"/>
      <c r="E54" s="8"/>
      <c r="F54" s="31"/>
      <c r="G54" s="31"/>
      <c r="H54" s="31"/>
      <c r="I54" s="31"/>
      <c r="J54" s="31"/>
      <c r="K54" s="31"/>
      <c r="L54" s="31"/>
      <c r="M54" s="29"/>
      <c r="N54" s="41"/>
      <c r="O54" s="8"/>
      <c r="P54" s="8"/>
      <c r="Q54" s="3"/>
    </row>
    <row r="55" spans="1:17" ht="12.75">
      <c r="A55" s="9"/>
      <c r="B55" s="8"/>
      <c r="C55" s="9"/>
      <c r="D55" s="8"/>
      <c r="E55" s="8"/>
      <c r="F55" s="31"/>
      <c r="G55" s="31"/>
      <c r="H55" s="31"/>
      <c r="I55" s="31"/>
      <c r="J55" s="31"/>
      <c r="K55" s="31"/>
      <c r="L55" s="31"/>
      <c r="M55" s="178"/>
      <c r="N55" s="178"/>
      <c r="O55" s="8"/>
      <c r="P55" s="8"/>
      <c r="Q55" s="1"/>
    </row>
    <row r="56" spans="1:17" ht="12.75">
      <c r="A56" s="8"/>
      <c r="B56" s="42"/>
      <c r="C56" s="9"/>
      <c r="D56" s="8"/>
      <c r="E56" s="8"/>
      <c r="F56" s="31"/>
      <c r="G56" s="31"/>
      <c r="H56" s="31"/>
      <c r="I56" s="31"/>
      <c r="J56" s="31"/>
      <c r="K56" s="31"/>
      <c r="L56" s="31"/>
      <c r="M56" s="31"/>
      <c r="N56" s="41"/>
      <c r="O56" s="8"/>
      <c r="P56" s="8"/>
      <c r="Q56" s="1"/>
    </row>
    <row r="57" spans="1:17" ht="12.75">
      <c r="A57" s="9"/>
      <c r="B57" s="42"/>
      <c r="C57" s="9"/>
      <c r="D57" s="8"/>
      <c r="E57" s="8"/>
      <c r="F57" s="31"/>
      <c r="G57" s="31"/>
      <c r="H57" s="31"/>
      <c r="I57" s="31"/>
      <c r="J57" s="31"/>
      <c r="K57" s="31"/>
      <c r="L57" s="31"/>
      <c r="M57" s="178"/>
      <c r="N57" s="178"/>
      <c r="O57" s="8"/>
      <c r="P57" s="8"/>
      <c r="Q57" s="1"/>
    </row>
    <row r="58" spans="1:17" ht="12.75">
      <c r="A58" s="8"/>
      <c r="B58" s="8"/>
      <c r="C58" s="9"/>
      <c r="D58" s="8"/>
      <c r="E58" s="8"/>
      <c r="F58" s="31"/>
      <c r="G58" s="31"/>
      <c r="H58" s="31"/>
      <c r="I58" s="31"/>
      <c r="J58" s="31"/>
      <c r="K58" s="31"/>
      <c r="L58" s="31"/>
      <c r="M58" s="31"/>
      <c r="N58" s="41"/>
      <c r="O58" s="8"/>
      <c r="P58" s="8"/>
      <c r="Q58" s="1"/>
    </row>
    <row r="59" spans="1:17" ht="12.75">
      <c r="A59" s="9"/>
      <c r="B59" s="8"/>
      <c r="C59" s="9"/>
      <c r="D59" s="8"/>
      <c r="E59" s="8"/>
      <c r="F59" s="31"/>
      <c r="G59" s="31"/>
      <c r="H59" s="31"/>
      <c r="I59" s="31"/>
      <c r="J59" s="31"/>
      <c r="K59" s="31"/>
      <c r="L59" s="31"/>
      <c r="M59" s="178"/>
      <c r="N59" s="178"/>
      <c r="O59" s="8"/>
      <c r="P59" s="8"/>
      <c r="Q59" s="1"/>
    </row>
    <row r="60" spans="1:17" ht="12.75">
      <c r="A60" s="8"/>
      <c r="B60" s="8"/>
      <c r="C60" s="9"/>
      <c r="D60" s="8"/>
      <c r="E60" s="8"/>
      <c r="F60" s="31"/>
      <c r="G60" s="31"/>
      <c r="H60" s="31"/>
      <c r="I60" s="31"/>
      <c r="J60" s="31"/>
      <c r="K60" s="31"/>
      <c r="L60" s="31"/>
      <c r="M60" s="31"/>
      <c r="N60" s="41"/>
      <c r="O60" s="8"/>
      <c r="P60" s="8"/>
      <c r="Q60" s="1"/>
    </row>
    <row r="61" spans="1:17" ht="12.75">
      <c r="A61" s="9"/>
      <c r="B61" s="8"/>
      <c r="C61" s="9"/>
      <c r="D61" s="8"/>
      <c r="E61" s="8"/>
      <c r="F61" s="31"/>
      <c r="G61" s="31"/>
      <c r="H61" s="31"/>
      <c r="I61" s="31"/>
      <c r="J61" s="31"/>
      <c r="K61" s="31"/>
      <c r="L61" s="31"/>
      <c r="M61" s="178"/>
      <c r="N61" s="178"/>
      <c r="O61" s="8"/>
      <c r="P61" s="8"/>
      <c r="Q61" s="1"/>
    </row>
    <row r="62" spans="1:17" ht="12.75">
      <c r="A62" s="8"/>
      <c r="B62" s="8"/>
      <c r="C62" s="9"/>
      <c r="D62" s="8"/>
      <c r="E62" s="8"/>
      <c r="F62" s="31"/>
      <c r="G62" s="31"/>
      <c r="H62" s="31"/>
      <c r="I62" s="31"/>
      <c r="J62" s="31"/>
      <c r="K62" s="31"/>
      <c r="L62" s="31"/>
      <c r="M62" s="31"/>
      <c r="N62" s="41"/>
      <c r="O62" s="8"/>
      <c r="P62" s="8"/>
      <c r="Q62" s="1"/>
    </row>
    <row r="63" spans="1:17" ht="12.75">
      <c r="A63" s="9"/>
      <c r="B63" s="8"/>
      <c r="C63" s="9"/>
      <c r="D63" s="8"/>
      <c r="E63" s="8"/>
      <c r="F63" s="31"/>
      <c r="G63" s="31"/>
      <c r="H63" s="31"/>
      <c r="I63" s="31"/>
      <c r="J63" s="31"/>
      <c r="K63" s="31"/>
      <c r="L63" s="31"/>
      <c r="M63" s="178"/>
      <c r="N63" s="178"/>
      <c r="O63" s="8"/>
      <c r="P63" s="8"/>
      <c r="Q63" s="1"/>
    </row>
    <row r="64" spans="1:16" ht="12.75">
      <c r="A64" s="8"/>
      <c r="B64" s="8"/>
      <c r="C64" s="9"/>
      <c r="D64" s="8"/>
      <c r="E64" s="8"/>
      <c r="F64" s="31"/>
      <c r="G64" s="31"/>
      <c r="H64" s="31"/>
      <c r="I64" s="31"/>
      <c r="J64" s="31"/>
      <c r="K64" s="31"/>
      <c r="L64" s="31"/>
      <c r="M64" s="31"/>
      <c r="N64" s="41"/>
      <c r="O64" s="1"/>
      <c r="P64" s="1"/>
    </row>
    <row r="65" spans="1:16" ht="12.75">
      <c r="A65" s="9"/>
      <c r="B65" s="8"/>
      <c r="C65" s="9"/>
      <c r="D65" s="8"/>
      <c r="E65" s="8"/>
      <c r="F65" s="31"/>
      <c r="G65" s="31"/>
      <c r="H65" s="31"/>
      <c r="I65" s="31"/>
      <c r="J65" s="31"/>
      <c r="K65" s="31"/>
      <c r="L65" s="31"/>
      <c r="M65" s="178"/>
      <c r="N65" s="178"/>
      <c r="O65" s="2"/>
      <c r="P65" s="2"/>
    </row>
    <row r="66" spans="1:16" ht="12.75">
      <c r="A66" s="8"/>
      <c r="B66" s="8"/>
      <c r="C66" s="9"/>
      <c r="D66" s="8"/>
      <c r="E66" s="8"/>
      <c r="F66" s="31"/>
      <c r="G66" s="31"/>
      <c r="H66" s="31"/>
      <c r="I66" s="31"/>
      <c r="J66" s="31"/>
      <c r="K66" s="31"/>
      <c r="L66" s="31"/>
      <c r="M66" s="31"/>
      <c r="N66" s="41"/>
      <c r="O66" s="2"/>
      <c r="P66" s="2"/>
    </row>
    <row r="67" spans="1:16" ht="12.75">
      <c r="A67" s="9"/>
      <c r="B67" s="8"/>
      <c r="C67" s="9"/>
      <c r="D67" s="8"/>
      <c r="E67" s="8"/>
      <c r="F67" s="31"/>
      <c r="G67" s="31"/>
      <c r="H67" s="31"/>
      <c r="I67" s="31"/>
      <c r="J67" s="31"/>
      <c r="K67" s="31"/>
      <c r="L67" s="31"/>
      <c r="M67" s="178"/>
      <c r="N67" s="178"/>
      <c r="O67" s="2"/>
      <c r="P67" s="2"/>
    </row>
    <row r="68" spans="1:16" ht="12.75">
      <c r="A68" s="8"/>
      <c r="B68" s="8"/>
      <c r="C68" s="9"/>
      <c r="D68" s="8"/>
      <c r="E68" s="8"/>
      <c r="F68" s="31"/>
      <c r="G68" s="31"/>
      <c r="H68" s="31"/>
      <c r="I68" s="31"/>
      <c r="J68" s="31"/>
      <c r="K68" s="31"/>
      <c r="L68" s="31"/>
      <c r="M68" s="31"/>
      <c r="N68" s="41"/>
      <c r="O68" s="2"/>
      <c r="P68" s="2"/>
    </row>
    <row r="69" spans="1:16" ht="12.75">
      <c r="A69" s="9"/>
      <c r="B69" s="8"/>
      <c r="C69" s="9"/>
      <c r="D69" s="8"/>
      <c r="E69" s="8"/>
      <c r="F69" s="31"/>
      <c r="G69" s="31"/>
      <c r="H69" s="31"/>
      <c r="I69" s="31"/>
      <c r="J69" s="31"/>
      <c r="K69" s="31"/>
      <c r="L69" s="31"/>
      <c r="M69" s="178"/>
      <c r="N69" s="178"/>
      <c r="O69" s="1"/>
      <c r="P69" s="1"/>
    </row>
    <row r="70" spans="1:16" ht="12.75">
      <c r="A70" s="8"/>
      <c r="B70" s="8"/>
      <c r="C70" s="9"/>
      <c r="D70" s="8"/>
      <c r="E70" s="8"/>
      <c r="F70" s="31"/>
      <c r="G70" s="31"/>
      <c r="H70" s="31"/>
      <c r="I70" s="31"/>
      <c r="J70" s="31"/>
      <c r="K70" s="31"/>
      <c r="L70" s="31"/>
      <c r="M70" s="31"/>
      <c r="N70" s="41"/>
      <c r="O70" s="1"/>
      <c r="P70" s="1"/>
    </row>
    <row r="71" spans="1:16" ht="12.75">
      <c r="A71" s="9"/>
      <c r="B71" s="8"/>
      <c r="C71" s="9"/>
      <c r="D71" s="8"/>
      <c r="E71" s="8"/>
      <c r="F71" s="31"/>
      <c r="G71" s="31"/>
      <c r="H71" s="31"/>
      <c r="I71" s="31"/>
      <c r="J71" s="31"/>
      <c r="K71" s="31"/>
      <c r="L71" s="31"/>
      <c r="M71" s="178"/>
      <c r="N71" s="178"/>
      <c r="O71" s="1"/>
      <c r="P71" s="1"/>
    </row>
    <row r="72" spans="1:16" ht="12.75">
      <c r="A72" s="8"/>
      <c r="B72" s="8"/>
      <c r="C72" s="9"/>
      <c r="D72" s="8"/>
      <c r="E72" s="8"/>
      <c r="F72" s="31"/>
      <c r="G72" s="31"/>
      <c r="H72" s="31"/>
      <c r="I72" s="31"/>
      <c r="J72" s="31"/>
      <c r="K72" s="31"/>
      <c r="L72" s="31"/>
      <c r="M72" s="31"/>
      <c r="N72" s="41"/>
      <c r="O72" s="1"/>
      <c r="P72" s="1"/>
    </row>
    <row r="73" spans="1:16" ht="12.75">
      <c r="A73" s="9"/>
      <c r="B73" s="8"/>
      <c r="C73" s="9"/>
      <c r="D73" s="8"/>
      <c r="E73" s="8"/>
      <c r="F73" s="31"/>
      <c r="G73" s="31"/>
      <c r="H73" s="31"/>
      <c r="I73" s="31"/>
      <c r="J73" s="31"/>
      <c r="K73" s="31"/>
      <c r="L73" s="31"/>
      <c r="M73" s="178"/>
      <c r="N73" s="178"/>
      <c r="O73" s="1"/>
      <c r="P73" s="1"/>
    </row>
    <row r="74" spans="1:16" ht="12.75">
      <c r="A74" s="8"/>
      <c r="B74" s="8"/>
      <c r="C74" s="9"/>
      <c r="D74" s="8"/>
      <c r="E74" s="8"/>
      <c r="F74" s="31"/>
      <c r="G74" s="31"/>
      <c r="H74" s="31"/>
      <c r="I74" s="31"/>
      <c r="J74" s="31"/>
      <c r="K74" s="31"/>
      <c r="L74" s="31"/>
      <c r="M74" s="31"/>
      <c r="N74" s="41"/>
      <c r="O74" s="1"/>
      <c r="P74" s="1"/>
    </row>
    <row r="75" spans="1:16" ht="12.75">
      <c r="A75" s="9"/>
      <c r="B75" s="8"/>
      <c r="C75" s="9"/>
      <c r="D75" s="8"/>
      <c r="E75" s="8"/>
      <c r="F75" s="31"/>
      <c r="G75" s="31"/>
      <c r="H75" s="31"/>
      <c r="I75" s="31"/>
      <c r="J75" s="31"/>
      <c r="K75" s="31"/>
      <c r="L75" s="31"/>
      <c r="M75" s="178"/>
      <c r="N75" s="178"/>
      <c r="O75" s="1"/>
      <c r="P75" s="1"/>
    </row>
    <row r="76" spans="1:16" ht="12.75">
      <c r="A76" s="8"/>
      <c r="B76" s="8"/>
      <c r="C76" s="9"/>
      <c r="D76" s="8"/>
      <c r="E76" s="8"/>
      <c r="F76" s="8"/>
      <c r="G76" s="8"/>
      <c r="H76" s="8"/>
      <c r="I76" s="8"/>
      <c r="J76" s="8"/>
      <c r="K76" s="8"/>
      <c r="L76" s="8"/>
      <c r="M76" s="8"/>
      <c r="N76" s="1"/>
      <c r="O76" s="1"/>
      <c r="P76" s="1"/>
    </row>
    <row r="77" spans="1:16" ht="12.75">
      <c r="A77" s="9"/>
      <c r="B77" s="8"/>
      <c r="C77" s="9"/>
      <c r="D77" s="8"/>
      <c r="E77" s="8"/>
      <c r="F77" s="8"/>
      <c r="G77" s="8"/>
      <c r="H77" s="8"/>
      <c r="I77" s="8"/>
      <c r="J77" s="8"/>
      <c r="K77" s="8"/>
      <c r="L77" s="8"/>
      <c r="M77" s="8"/>
      <c r="N77" s="1"/>
      <c r="O77" s="1"/>
      <c r="P77" s="1"/>
    </row>
    <row r="78" spans="1:16" ht="12.75">
      <c r="A78" s="1"/>
      <c r="B78" s="1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>
      <c r="A79" s="1"/>
      <c r="B79" s="1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>
      <c r="A80" s="1"/>
      <c r="B80" s="1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>
      <c r="A81" s="1"/>
      <c r="B81" s="1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>
      <c r="A82" s="1"/>
      <c r="B82" s="1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>
      <c r="A83" s="1"/>
      <c r="B83" s="1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>
      <c r="A84" s="1"/>
      <c r="B84" s="1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>
      <c r="A85" s="1"/>
      <c r="B85" s="1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>
      <c r="A86" s="1"/>
      <c r="B86" s="1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>
      <c r="A87" s="1"/>
      <c r="B87" s="1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>
      <c r="A88" s="1"/>
      <c r="B88" s="1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>
      <c r="A89" s="1"/>
      <c r="B89" s="1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>
      <c r="A90" s="1"/>
      <c r="B90" s="1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>
      <c r="A91" s="1"/>
      <c r="B91" s="1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>
      <c r="A92" s="1"/>
      <c r="B92" s="1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>
      <c r="A93" s="1"/>
      <c r="B93" s="1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>
      <c r="A94" s="1"/>
      <c r="B94" s="1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>
      <c r="A95" s="1"/>
      <c r="B95" s="1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>
      <c r="A96" s="1"/>
      <c r="B96" s="1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>
      <c r="A97" s="1"/>
      <c r="B97" s="1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>
      <c r="A98" s="1"/>
      <c r="B98" s="1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>
      <c r="A99" s="1"/>
      <c r="B99" s="1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>
      <c r="A100" s="1"/>
      <c r="B100" s="1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/>
      <c r="B101" s="1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1"/>
      <c r="B102" s="1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1"/>
      <c r="B103" s="1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1"/>
      <c r="B104" s="1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>
      <c r="A105" s="1"/>
      <c r="B105" s="1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>
      <c r="A106" s="1"/>
      <c r="B106" s="1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2.75">
      <c r="A107" s="1"/>
      <c r="B107" s="1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2.75">
      <c r="A108" s="1"/>
      <c r="B108" s="1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2.75">
      <c r="A109" s="1"/>
      <c r="B109" s="1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2.75">
      <c r="A110" s="1"/>
      <c r="B110" s="1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2.75">
      <c r="A111" s="1"/>
      <c r="B111" s="1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2.75">
      <c r="A112" s="1"/>
      <c r="B112" s="1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2.75">
      <c r="A113" s="1"/>
      <c r="B113" s="1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2.75">
      <c r="A114" s="1"/>
      <c r="B114" s="1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2.75">
      <c r="A115" s="1"/>
      <c r="B115" s="1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2.75">
      <c r="A116" s="1"/>
      <c r="B116" s="1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2.75">
      <c r="A117" s="1"/>
      <c r="B117" s="1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2.75">
      <c r="A118" s="1"/>
      <c r="B118" s="1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2.75">
      <c r="A119" s="1"/>
      <c r="B119" s="1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2.75">
      <c r="A120" s="1"/>
      <c r="B120" s="1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2.75">
      <c r="A121" s="1"/>
      <c r="B121" s="1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2.75">
      <c r="A122" s="1"/>
      <c r="B122" s="1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2.75">
      <c r="A123" s="1"/>
      <c r="B123" s="1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2.75">
      <c r="A124" s="1"/>
      <c r="B124" s="1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2.75">
      <c r="A125" s="1"/>
      <c r="B125" s="1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2.75">
      <c r="A126" s="1"/>
      <c r="B126" s="1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2.75">
      <c r="A127" s="1"/>
      <c r="B127" s="1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2.75">
      <c r="A128" s="1"/>
      <c r="B128" s="1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2.75">
      <c r="A129" s="1"/>
      <c r="B129" s="1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2.75">
      <c r="A130" s="1"/>
      <c r="B130" s="1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2.75">
      <c r="A131" s="1"/>
      <c r="B131" s="1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2.75">
      <c r="A132" s="1"/>
      <c r="B132" s="1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2.75">
      <c r="A133" s="1"/>
      <c r="B133" s="1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</sheetData>
  <sheetProtection/>
  <mergeCells count="14">
    <mergeCell ref="D2:E2"/>
    <mergeCell ref="G2:N2"/>
    <mergeCell ref="M57:N57"/>
    <mergeCell ref="M59:N59"/>
    <mergeCell ref="M61:N61"/>
    <mergeCell ref="M63:N63"/>
    <mergeCell ref="M53:N53"/>
    <mergeCell ref="M55:N55"/>
    <mergeCell ref="M73:N73"/>
    <mergeCell ref="M75:N75"/>
    <mergeCell ref="M65:N65"/>
    <mergeCell ref="M67:N67"/>
    <mergeCell ref="M69:N69"/>
    <mergeCell ref="M71:N71"/>
  </mergeCells>
  <printOptions/>
  <pageMargins left="0.3937007874015748" right="0.3937007874015748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9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21.7109375" style="0" customWidth="1"/>
    <col min="4" max="6" width="7.7109375" style="0" customWidth="1"/>
    <col min="7" max="11" width="6.7109375" style="0" customWidth="1"/>
    <col min="12" max="13" width="7.7109375" style="0" customWidth="1"/>
    <col min="14" max="17" width="4.7109375" style="0" customWidth="1"/>
    <col min="18" max="18" width="7.7109375" style="0" customWidth="1"/>
    <col min="19" max="19" width="5.7109375" style="0" customWidth="1"/>
  </cols>
  <sheetData>
    <row r="1" spans="1:19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>
      <c r="A2" s="8"/>
      <c r="B2" s="8"/>
      <c r="C2" t="s">
        <v>172</v>
      </c>
      <c r="D2" s="180">
        <v>40320</v>
      </c>
      <c r="E2" s="180"/>
      <c r="F2" s="27"/>
      <c r="G2" s="180" t="s">
        <v>126</v>
      </c>
      <c r="H2" s="180"/>
      <c r="I2" s="180"/>
      <c r="J2" s="180"/>
      <c r="K2" s="180"/>
      <c r="L2" s="180"/>
      <c r="M2" s="180"/>
      <c r="N2" s="180"/>
      <c r="O2" s="27"/>
      <c r="P2" s="27"/>
      <c r="Q2" s="2"/>
      <c r="R2" s="2"/>
      <c r="S2" s="2"/>
    </row>
    <row r="3" spans="1:19" ht="4.5" customHeight="1">
      <c r="A3" s="8"/>
      <c r="B3" s="8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2"/>
      <c r="R3" s="2"/>
      <c r="S3" s="2"/>
    </row>
    <row r="4" spans="1:19" ht="15.75" customHeight="1">
      <c r="A4" s="8"/>
      <c r="B4" s="8"/>
      <c r="C4" s="10" t="s">
        <v>12</v>
      </c>
      <c r="D4" s="21" t="s">
        <v>10</v>
      </c>
      <c r="E4" s="8"/>
      <c r="F4" s="8"/>
      <c r="G4" s="47" t="s">
        <v>128</v>
      </c>
      <c r="H4" s="8"/>
      <c r="I4" s="8"/>
      <c r="J4" s="8"/>
      <c r="K4" s="8"/>
      <c r="L4" s="8"/>
      <c r="M4" s="8"/>
      <c r="N4" s="8"/>
      <c r="O4" s="8"/>
      <c r="P4" s="8"/>
      <c r="Q4" s="2"/>
      <c r="R4" s="2"/>
      <c r="S4" s="2"/>
    </row>
    <row r="5" spans="1:19" ht="4.5" customHeight="1" thickBot="1">
      <c r="A5" s="8"/>
      <c r="B5" s="8"/>
      <c r="C5" s="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2"/>
      <c r="R5" s="2"/>
      <c r="S5" s="2"/>
    </row>
    <row r="6" spans="1:19" ht="27" customHeight="1" thickBot="1">
      <c r="A6" s="26" t="s">
        <v>13</v>
      </c>
      <c r="B6" s="16" t="s">
        <v>2</v>
      </c>
      <c r="C6" s="69" t="s">
        <v>3</v>
      </c>
      <c r="D6" s="16" t="s">
        <v>4</v>
      </c>
      <c r="E6" s="20" t="s">
        <v>5</v>
      </c>
      <c r="F6" s="18" t="s">
        <v>6</v>
      </c>
      <c r="G6" s="16">
        <v>300</v>
      </c>
      <c r="H6" s="19">
        <v>100</v>
      </c>
      <c r="I6" s="19">
        <v>200</v>
      </c>
      <c r="J6" s="19" t="s">
        <v>7</v>
      </c>
      <c r="K6" s="20" t="s">
        <v>8</v>
      </c>
      <c r="L6" s="15" t="s">
        <v>9</v>
      </c>
      <c r="M6" s="66" t="s">
        <v>11</v>
      </c>
      <c r="N6" s="43"/>
      <c r="O6" s="8"/>
      <c r="P6" s="8"/>
      <c r="Q6" s="8"/>
      <c r="R6" s="8"/>
      <c r="S6" s="37"/>
    </row>
    <row r="7" spans="1:19" ht="13.5" thickBot="1">
      <c r="A7" s="44" t="s">
        <v>14</v>
      </c>
      <c r="B7" s="108" t="s">
        <v>103</v>
      </c>
      <c r="C7" s="146" t="s">
        <v>71</v>
      </c>
      <c r="D7" s="158">
        <v>79</v>
      </c>
      <c r="E7" s="98">
        <v>85</v>
      </c>
      <c r="F7" s="52">
        <f>SUM(D7,E7)</f>
        <v>164</v>
      </c>
      <c r="G7" s="78">
        <v>19</v>
      </c>
      <c r="H7" s="81">
        <v>20</v>
      </c>
      <c r="I7" s="81">
        <v>36</v>
      </c>
      <c r="J7" s="81">
        <v>60</v>
      </c>
      <c r="K7" s="79">
        <v>55</v>
      </c>
      <c r="L7" s="30">
        <f>SUM(F7:K7)</f>
        <v>354</v>
      </c>
      <c r="M7" s="31"/>
      <c r="N7" s="41"/>
      <c r="O7" s="8"/>
      <c r="P7" s="8"/>
      <c r="Q7" s="31"/>
      <c r="R7" s="31"/>
      <c r="S7" s="1"/>
    </row>
    <row r="8" spans="1:19" ht="13.5" thickBot="1">
      <c r="A8" s="24"/>
      <c r="B8" s="109" t="s">
        <v>120</v>
      </c>
      <c r="C8" s="48" t="s">
        <v>53</v>
      </c>
      <c r="D8" s="159">
        <v>63</v>
      </c>
      <c r="E8" s="103">
        <v>97</v>
      </c>
      <c r="F8" s="54">
        <f>SUM(D8,E8)</f>
        <v>160</v>
      </c>
      <c r="G8" s="68">
        <v>16</v>
      </c>
      <c r="H8" s="105">
        <v>19</v>
      </c>
      <c r="I8" s="105">
        <v>33</v>
      </c>
      <c r="J8" s="105">
        <v>65</v>
      </c>
      <c r="K8" s="106">
        <v>93</v>
      </c>
      <c r="L8" s="32">
        <f>SUM(F8:K8)</f>
        <v>386</v>
      </c>
      <c r="M8" s="33">
        <f>SUM(L7:L8)</f>
        <v>740</v>
      </c>
      <c r="N8" s="31"/>
      <c r="O8" s="8"/>
      <c r="P8" s="37"/>
      <c r="Q8" s="31"/>
      <c r="R8" s="31"/>
      <c r="S8" s="1"/>
    </row>
    <row r="9" spans="1:19" ht="13.5" thickBot="1">
      <c r="A9" s="44" t="s">
        <v>15</v>
      </c>
      <c r="B9" s="108" t="s">
        <v>90</v>
      </c>
      <c r="C9" s="141" t="s">
        <v>156</v>
      </c>
      <c r="D9" s="158">
        <v>89</v>
      </c>
      <c r="E9" s="98">
        <v>91</v>
      </c>
      <c r="F9" s="52">
        <f aca="true" t="shared" si="0" ref="F9:F14">SUM(D9,E9)</f>
        <v>180</v>
      </c>
      <c r="G9" s="78">
        <v>19</v>
      </c>
      <c r="H9" s="81">
        <v>20</v>
      </c>
      <c r="I9" s="81">
        <v>39</v>
      </c>
      <c r="J9" s="81">
        <v>70</v>
      </c>
      <c r="K9" s="79">
        <v>74</v>
      </c>
      <c r="L9" s="30">
        <f aca="true" t="shared" si="1" ref="L9:L14">SUM(F9:K9)</f>
        <v>402</v>
      </c>
      <c r="M9" s="31"/>
      <c r="N9" s="41"/>
      <c r="O9" s="8"/>
      <c r="P9" s="37"/>
      <c r="Q9" s="31"/>
      <c r="R9" s="31"/>
      <c r="S9" s="1"/>
    </row>
    <row r="10" spans="1:19" ht="13.5" thickBot="1">
      <c r="A10" s="45" t="s">
        <v>30</v>
      </c>
      <c r="B10" s="109" t="s">
        <v>171</v>
      </c>
      <c r="C10" s="143" t="s">
        <v>154</v>
      </c>
      <c r="D10" s="172">
        <v>85</v>
      </c>
      <c r="E10" s="173">
        <v>95</v>
      </c>
      <c r="F10" s="73">
        <f t="shared" si="0"/>
        <v>180</v>
      </c>
      <c r="G10" s="160">
        <v>19</v>
      </c>
      <c r="H10" s="162">
        <v>20</v>
      </c>
      <c r="I10" s="162">
        <v>34</v>
      </c>
      <c r="J10" s="162">
        <v>67</v>
      </c>
      <c r="K10" s="161">
        <v>18</v>
      </c>
      <c r="L10" s="32">
        <f t="shared" si="1"/>
        <v>338</v>
      </c>
      <c r="M10" s="33">
        <f>SUM(L9:L10)</f>
        <v>740</v>
      </c>
      <c r="N10" s="31"/>
      <c r="O10" s="8"/>
      <c r="P10" s="37"/>
      <c r="Q10" s="31"/>
      <c r="R10" s="31"/>
      <c r="S10" s="1"/>
    </row>
    <row r="11" spans="1:19" ht="13.5" thickBot="1">
      <c r="A11" s="23" t="s">
        <v>16</v>
      </c>
      <c r="B11" s="108" t="s">
        <v>113</v>
      </c>
      <c r="C11" s="141" t="s">
        <v>137</v>
      </c>
      <c r="D11" s="158">
        <v>69</v>
      </c>
      <c r="E11" s="98">
        <v>93</v>
      </c>
      <c r="F11" s="174">
        <f t="shared" si="0"/>
        <v>162</v>
      </c>
      <c r="G11" s="78">
        <v>8</v>
      </c>
      <c r="H11" s="81">
        <v>19</v>
      </c>
      <c r="I11" s="81">
        <v>35</v>
      </c>
      <c r="J11" s="81">
        <v>38</v>
      </c>
      <c r="K11" s="98">
        <v>70</v>
      </c>
      <c r="L11" s="176">
        <f t="shared" si="1"/>
        <v>332</v>
      </c>
      <c r="M11" s="31"/>
      <c r="N11" s="41"/>
      <c r="O11" s="8"/>
      <c r="P11" s="37"/>
      <c r="Q11" s="31"/>
      <c r="R11" s="31"/>
      <c r="S11" s="1"/>
    </row>
    <row r="12" spans="1:19" ht="13.5" thickBot="1">
      <c r="A12" s="24"/>
      <c r="B12" s="109" t="s">
        <v>100</v>
      </c>
      <c r="C12" s="143" t="s">
        <v>135</v>
      </c>
      <c r="D12" s="159">
        <v>91</v>
      </c>
      <c r="E12" s="103">
        <v>92</v>
      </c>
      <c r="F12" s="175">
        <f>SUM(D12,E12)</f>
        <v>183</v>
      </c>
      <c r="G12" s="68">
        <v>18</v>
      </c>
      <c r="H12" s="105">
        <v>19</v>
      </c>
      <c r="I12" s="105">
        <v>35</v>
      </c>
      <c r="J12" s="105">
        <v>62</v>
      </c>
      <c r="K12" s="103">
        <v>34</v>
      </c>
      <c r="L12" s="176">
        <f>SUM(F12:K12)</f>
        <v>351</v>
      </c>
      <c r="M12" s="33">
        <f>SUM(L11:L12)</f>
        <v>683</v>
      </c>
      <c r="N12" s="31"/>
      <c r="O12" s="8"/>
      <c r="P12" s="37"/>
      <c r="Q12" s="31"/>
      <c r="R12" s="31"/>
      <c r="S12" s="1"/>
    </row>
    <row r="13" spans="1:19" ht="13.5" thickBot="1">
      <c r="A13" s="23" t="s">
        <v>17</v>
      </c>
      <c r="B13" s="127" t="s">
        <v>98</v>
      </c>
      <c r="C13" s="142" t="s">
        <v>51</v>
      </c>
      <c r="D13" s="144">
        <v>75</v>
      </c>
      <c r="E13" s="126">
        <v>93</v>
      </c>
      <c r="F13" s="177">
        <f t="shared" si="0"/>
        <v>168</v>
      </c>
      <c r="G13" s="144">
        <v>18</v>
      </c>
      <c r="H13" s="121">
        <v>10</v>
      </c>
      <c r="I13" s="121">
        <v>33</v>
      </c>
      <c r="J13" s="121">
        <v>70</v>
      </c>
      <c r="K13" s="126">
        <v>72</v>
      </c>
      <c r="L13" s="30">
        <f t="shared" si="1"/>
        <v>371</v>
      </c>
      <c r="M13" s="31"/>
      <c r="N13" s="41"/>
      <c r="O13" s="8"/>
      <c r="P13" s="37"/>
      <c r="Q13" s="31"/>
      <c r="R13" s="31"/>
      <c r="S13" s="1"/>
    </row>
    <row r="14" spans="1:19" ht="13.5" thickBot="1">
      <c r="A14" s="45" t="s">
        <v>30</v>
      </c>
      <c r="B14" s="138" t="s">
        <v>106</v>
      </c>
      <c r="C14" s="145" t="s">
        <v>64</v>
      </c>
      <c r="D14" s="159">
        <v>78</v>
      </c>
      <c r="E14" s="103">
        <v>94</v>
      </c>
      <c r="F14" s="175">
        <f t="shared" si="0"/>
        <v>172</v>
      </c>
      <c r="G14" s="159">
        <v>18</v>
      </c>
      <c r="H14" s="105">
        <v>0</v>
      </c>
      <c r="I14" s="105">
        <v>23</v>
      </c>
      <c r="J14" s="105">
        <v>74</v>
      </c>
      <c r="K14" s="103">
        <v>0</v>
      </c>
      <c r="L14" s="32">
        <f t="shared" si="1"/>
        <v>287</v>
      </c>
      <c r="M14" s="33">
        <f>SUM(L13:L14)</f>
        <v>658</v>
      </c>
      <c r="N14" s="31"/>
      <c r="O14" s="8"/>
      <c r="P14" s="37"/>
      <c r="Q14" s="31"/>
      <c r="R14" s="31"/>
      <c r="S14" s="1"/>
    </row>
    <row r="15" spans="1:19" ht="13.5" thickBot="1">
      <c r="A15" s="23" t="s">
        <v>18</v>
      </c>
      <c r="B15" s="108" t="s">
        <v>102</v>
      </c>
      <c r="C15" s="146" t="s">
        <v>131</v>
      </c>
      <c r="D15" s="64">
        <v>91</v>
      </c>
      <c r="E15" s="99">
        <v>84</v>
      </c>
      <c r="F15" s="72">
        <f>SUM(D15,E15)</f>
        <v>175</v>
      </c>
      <c r="G15" s="64">
        <v>15</v>
      </c>
      <c r="H15" s="89">
        <v>20</v>
      </c>
      <c r="I15" s="89">
        <v>36</v>
      </c>
      <c r="J15" s="89">
        <v>75</v>
      </c>
      <c r="K15" s="65">
        <v>17</v>
      </c>
      <c r="L15" s="28">
        <f>SUM(F15:K15)</f>
        <v>338</v>
      </c>
      <c r="M15" s="128"/>
      <c r="N15" s="41"/>
      <c r="O15" s="8"/>
      <c r="P15" s="37"/>
      <c r="Q15" s="31"/>
      <c r="R15" s="31"/>
      <c r="S15" s="1"/>
    </row>
    <row r="16" spans="1:19" ht="13.5" thickBot="1">
      <c r="A16" s="24"/>
      <c r="B16" s="109" t="s">
        <v>97</v>
      </c>
      <c r="C16" s="48" t="s">
        <v>132</v>
      </c>
      <c r="D16" s="64">
        <v>78</v>
      </c>
      <c r="E16" s="99">
        <v>93</v>
      </c>
      <c r="F16" s="54">
        <f>SUM(D16,E16)</f>
        <v>171</v>
      </c>
      <c r="G16" s="64">
        <v>18</v>
      </c>
      <c r="H16" s="89">
        <v>0</v>
      </c>
      <c r="I16" s="89">
        <v>35</v>
      </c>
      <c r="J16" s="89">
        <v>74</v>
      </c>
      <c r="K16" s="65">
        <v>18</v>
      </c>
      <c r="L16" s="32">
        <f>SUM(F16:K16)</f>
        <v>316</v>
      </c>
      <c r="M16" s="33">
        <f>SUM(L15:L16)</f>
        <v>654</v>
      </c>
      <c r="N16" s="31"/>
      <c r="O16" s="8"/>
      <c r="P16" s="37"/>
      <c r="Q16" s="31"/>
      <c r="R16" s="31"/>
      <c r="S16" s="1"/>
    </row>
    <row r="17" spans="1:19" ht="13.5" thickBot="1">
      <c r="A17" s="23" t="s">
        <v>19</v>
      </c>
      <c r="B17" s="131">
        <v>1</v>
      </c>
      <c r="C17" s="146" t="s">
        <v>41</v>
      </c>
      <c r="D17" s="158">
        <v>72</v>
      </c>
      <c r="E17" s="98">
        <v>90</v>
      </c>
      <c r="F17" s="52">
        <f>SUM(D17,E17)</f>
        <v>162</v>
      </c>
      <c r="G17" s="158">
        <v>19</v>
      </c>
      <c r="H17" s="81">
        <v>20</v>
      </c>
      <c r="I17" s="81">
        <v>25</v>
      </c>
      <c r="J17" s="81">
        <v>61</v>
      </c>
      <c r="K17" s="98">
        <v>34</v>
      </c>
      <c r="L17" s="30">
        <f>SUM(F17:K17)</f>
        <v>321</v>
      </c>
      <c r="M17" s="31"/>
      <c r="N17" s="41"/>
      <c r="O17" s="1"/>
      <c r="P17" s="62"/>
      <c r="Q17" s="31"/>
      <c r="R17" s="31"/>
      <c r="S17" s="1"/>
    </row>
    <row r="18" spans="1:19" ht="13.5" thickBot="1">
      <c r="A18" s="45"/>
      <c r="B18" s="109" t="s">
        <v>117</v>
      </c>
      <c r="C18" s="48" t="s">
        <v>49</v>
      </c>
      <c r="D18" s="159">
        <v>84</v>
      </c>
      <c r="E18" s="103">
        <v>83</v>
      </c>
      <c r="F18" s="54">
        <f>SUM(D18,E18)</f>
        <v>167</v>
      </c>
      <c r="G18" s="159">
        <v>17</v>
      </c>
      <c r="H18" s="105">
        <v>18</v>
      </c>
      <c r="I18" s="105">
        <v>27</v>
      </c>
      <c r="J18" s="105">
        <v>77</v>
      </c>
      <c r="K18" s="103">
        <v>0</v>
      </c>
      <c r="L18" s="32">
        <f>SUM(F18:K18)</f>
        <v>306</v>
      </c>
      <c r="M18" s="33">
        <f>SUM(L17:L18)</f>
        <v>627</v>
      </c>
      <c r="N18" s="31"/>
      <c r="P18" s="63"/>
      <c r="Q18" s="31"/>
      <c r="R18" s="31"/>
      <c r="S18" s="1"/>
    </row>
    <row r="19" spans="1:19" ht="13.5" thickBot="1">
      <c r="A19" s="15" t="s">
        <v>20</v>
      </c>
      <c r="B19" s="127" t="s">
        <v>157</v>
      </c>
      <c r="C19" s="163" t="s">
        <v>38</v>
      </c>
      <c r="D19" s="144">
        <v>77</v>
      </c>
      <c r="E19" s="126">
        <v>87</v>
      </c>
      <c r="F19" s="52">
        <f>SUM(D19,E19)</f>
        <v>164</v>
      </c>
      <c r="G19" s="78">
        <v>16</v>
      </c>
      <c r="H19" s="81">
        <v>19</v>
      </c>
      <c r="I19" s="81">
        <v>25</v>
      </c>
      <c r="J19" s="81">
        <v>72</v>
      </c>
      <c r="K19" s="98">
        <v>18</v>
      </c>
      <c r="L19" s="30">
        <f>SUM(F19:K19)</f>
        <v>314</v>
      </c>
      <c r="M19" s="31"/>
      <c r="N19" s="41"/>
      <c r="P19" s="63"/>
      <c r="Q19" s="31"/>
      <c r="R19" s="31"/>
      <c r="S19" s="1"/>
    </row>
    <row r="20" spans="1:19" ht="13.5" thickBot="1">
      <c r="A20" s="13"/>
      <c r="B20" s="140">
        <v>32</v>
      </c>
      <c r="C20" s="48" t="s">
        <v>47</v>
      </c>
      <c r="D20" s="159">
        <v>74</v>
      </c>
      <c r="E20" s="103">
        <v>86</v>
      </c>
      <c r="F20" s="54">
        <f>SUM(D20,E20)</f>
        <v>160</v>
      </c>
      <c r="G20" s="68">
        <v>8</v>
      </c>
      <c r="H20" s="105">
        <v>0</v>
      </c>
      <c r="I20" s="105">
        <v>0</v>
      </c>
      <c r="J20" s="105">
        <v>67</v>
      </c>
      <c r="K20" s="103">
        <v>16</v>
      </c>
      <c r="L20" s="32">
        <f>SUM(F20:K20)</f>
        <v>251</v>
      </c>
      <c r="M20" s="33">
        <f>SUM(L19:L20)</f>
        <v>565</v>
      </c>
      <c r="N20" s="31"/>
      <c r="P20" s="63"/>
      <c r="Q20" s="31"/>
      <c r="R20" s="31"/>
      <c r="S20" s="1"/>
    </row>
    <row r="21" spans="1:19" ht="13.5" thickBot="1">
      <c r="A21" s="15" t="s">
        <v>21</v>
      </c>
      <c r="B21" s="108" t="s">
        <v>107</v>
      </c>
      <c r="C21" s="146" t="s">
        <v>43</v>
      </c>
      <c r="D21" s="158">
        <v>83</v>
      </c>
      <c r="E21" s="98">
        <v>93</v>
      </c>
      <c r="F21" s="52">
        <f>SUM(D21,E21)</f>
        <v>176</v>
      </c>
      <c r="G21" s="78">
        <v>20</v>
      </c>
      <c r="H21" s="81">
        <v>18</v>
      </c>
      <c r="I21" s="81">
        <v>33</v>
      </c>
      <c r="J21" s="81">
        <v>75</v>
      </c>
      <c r="K21" s="79">
        <v>38</v>
      </c>
      <c r="L21" s="30">
        <f>SUM(F21:K21)</f>
        <v>360</v>
      </c>
      <c r="M21" s="31"/>
      <c r="N21" s="41"/>
      <c r="P21" s="63"/>
      <c r="Q21" s="31"/>
      <c r="R21" s="31"/>
      <c r="S21" s="1"/>
    </row>
    <row r="22" spans="1:19" ht="13.5" thickBot="1">
      <c r="A22" s="13"/>
      <c r="B22" s="109" t="s">
        <v>109</v>
      </c>
      <c r="C22" s="48" t="s">
        <v>62</v>
      </c>
      <c r="D22" s="159">
        <v>54</v>
      </c>
      <c r="E22" s="103">
        <v>30</v>
      </c>
      <c r="F22" s="54">
        <f>SUM(D22,E22)</f>
        <v>84</v>
      </c>
      <c r="G22" s="68">
        <v>8</v>
      </c>
      <c r="H22" s="105">
        <v>0</v>
      </c>
      <c r="I22" s="105">
        <v>7</v>
      </c>
      <c r="J22" s="105">
        <v>69</v>
      </c>
      <c r="K22" s="106">
        <v>19</v>
      </c>
      <c r="L22" s="32">
        <f>SUM(F22:K22)</f>
        <v>187</v>
      </c>
      <c r="M22" s="33">
        <f>SUM(L21:L22)</f>
        <v>547</v>
      </c>
      <c r="N22" s="31"/>
      <c r="O22" s="1"/>
      <c r="P22" s="62"/>
      <c r="Q22" s="31"/>
      <c r="R22" s="31"/>
      <c r="S22" s="1"/>
    </row>
    <row r="23" spans="1:19" ht="13.5" thickBot="1">
      <c r="A23" s="15" t="s">
        <v>22</v>
      </c>
      <c r="B23" s="127" t="s">
        <v>115</v>
      </c>
      <c r="C23" s="163" t="s">
        <v>133</v>
      </c>
      <c r="D23" s="171">
        <v>83</v>
      </c>
      <c r="E23" s="99">
        <v>85</v>
      </c>
      <c r="F23" s="72">
        <f>SUM(D23,E23)</f>
        <v>168</v>
      </c>
      <c r="G23" s="64">
        <v>18</v>
      </c>
      <c r="H23" s="89">
        <v>18</v>
      </c>
      <c r="I23" s="89">
        <v>7</v>
      </c>
      <c r="J23" s="89">
        <v>0</v>
      </c>
      <c r="K23" s="65">
        <v>36</v>
      </c>
      <c r="L23" s="28">
        <f>SUM(F23:K23)</f>
        <v>247</v>
      </c>
      <c r="M23" s="31"/>
      <c r="O23" s="1"/>
      <c r="P23" s="62"/>
      <c r="Q23" s="31"/>
      <c r="R23" s="31"/>
      <c r="S23" s="1"/>
    </row>
    <row r="24" spans="1:19" ht="13.5" thickBot="1">
      <c r="A24" s="13"/>
      <c r="B24" s="109" t="s">
        <v>118</v>
      </c>
      <c r="C24" s="48" t="s">
        <v>134</v>
      </c>
      <c r="D24" s="159">
        <v>72</v>
      </c>
      <c r="E24" s="103">
        <v>94</v>
      </c>
      <c r="F24" s="54">
        <f>SUM(D24,E24)</f>
        <v>166</v>
      </c>
      <c r="G24" s="68">
        <v>19</v>
      </c>
      <c r="H24" s="105">
        <v>20</v>
      </c>
      <c r="I24" s="105">
        <v>0</v>
      </c>
      <c r="J24" s="105">
        <v>73</v>
      </c>
      <c r="K24" s="106">
        <v>0</v>
      </c>
      <c r="L24" s="32">
        <f>SUM(F24:K24)</f>
        <v>278</v>
      </c>
      <c r="M24" s="33">
        <f>SUM(L23:L24)</f>
        <v>525</v>
      </c>
      <c r="O24" s="1"/>
      <c r="P24" s="62"/>
      <c r="Q24" s="31"/>
      <c r="R24" s="31"/>
      <c r="S24" s="1"/>
    </row>
    <row r="25" spans="1:19" ht="12.75">
      <c r="A25" s="8"/>
      <c r="S25" s="1"/>
    </row>
    <row r="26" spans="1:19" ht="12.75">
      <c r="A26" s="9"/>
      <c r="S26" s="1"/>
    </row>
    <row r="27" spans="1:19" ht="12.75">
      <c r="A27" s="8"/>
      <c r="N27" s="2"/>
      <c r="O27" s="1"/>
      <c r="P27" s="1"/>
      <c r="Q27" s="31"/>
      <c r="R27" s="31"/>
      <c r="S27" s="1"/>
    </row>
    <row r="28" spans="1:19" ht="12.75">
      <c r="A28" s="9"/>
      <c r="N28" s="2"/>
      <c r="O28" s="2"/>
      <c r="P28" s="2"/>
      <c r="Q28" s="2"/>
      <c r="R28" s="2"/>
      <c r="S28" s="1"/>
    </row>
    <row r="29" spans="1:19" ht="12.75">
      <c r="A29" s="8"/>
      <c r="D29" s="135"/>
      <c r="E29" s="135"/>
      <c r="F29" s="8"/>
      <c r="G29" s="135"/>
      <c r="H29" s="135"/>
      <c r="I29" s="135"/>
      <c r="J29" s="135"/>
      <c r="K29" s="135"/>
      <c r="N29" s="135"/>
      <c r="O29" s="135"/>
      <c r="P29" s="135"/>
      <c r="Q29" s="135"/>
      <c r="R29" s="135"/>
      <c r="S29" s="1"/>
    </row>
    <row r="30" spans="1:19" ht="12.75">
      <c r="A30" s="8"/>
      <c r="N30" s="135"/>
      <c r="O30" s="135"/>
      <c r="P30" s="135"/>
      <c r="Q30" s="135"/>
      <c r="R30" s="135"/>
      <c r="S30" s="1"/>
    </row>
    <row r="31" spans="1:19" ht="12.75">
      <c r="A31" s="8"/>
      <c r="N31" s="31"/>
      <c r="O31" s="31"/>
      <c r="P31" s="31"/>
      <c r="Q31" s="31"/>
      <c r="R31" s="31"/>
      <c r="S31" s="1"/>
    </row>
    <row r="32" spans="1:19" ht="12.75">
      <c r="A32" s="8"/>
      <c r="N32" s="135"/>
      <c r="O32" s="135"/>
      <c r="P32" s="135"/>
      <c r="Q32" s="135"/>
      <c r="R32" s="135"/>
      <c r="S32" s="1"/>
    </row>
    <row r="33" spans="1:19" ht="12.75">
      <c r="A33" s="8"/>
      <c r="C33" s="46"/>
      <c r="D33" s="134"/>
      <c r="E33" s="46"/>
      <c r="F33" s="46"/>
      <c r="G33" s="46"/>
      <c r="H33" s="91"/>
      <c r="I33" s="91"/>
      <c r="J33" s="91"/>
      <c r="K33" s="135"/>
      <c r="L33" s="135"/>
      <c r="M33" s="46"/>
      <c r="N33" s="135"/>
      <c r="O33" s="135"/>
      <c r="P33" s="135"/>
      <c r="Q33" s="135"/>
      <c r="R33" s="135"/>
      <c r="S33" s="135"/>
    </row>
    <row r="34" spans="1:19" ht="12.75">
      <c r="A34" s="8"/>
      <c r="C34" s="46"/>
      <c r="D34" s="134"/>
      <c r="E34" s="46"/>
      <c r="F34" s="46"/>
      <c r="G34" s="46"/>
      <c r="H34" s="91"/>
      <c r="I34" s="91"/>
      <c r="J34" s="91"/>
      <c r="K34" s="135"/>
      <c r="L34" s="135"/>
      <c r="M34" s="46"/>
      <c r="N34" s="135"/>
      <c r="O34" s="135"/>
      <c r="P34" s="135"/>
      <c r="Q34" s="135"/>
      <c r="R34" s="135"/>
      <c r="S34" s="135"/>
    </row>
    <row r="35" spans="1:19" ht="12.75">
      <c r="A35" s="8"/>
      <c r="N35" s="135"/>
      <c r="O35" s="135"/>
      <c r="P35" s="135"/>
      <c r="Q35" s="135"/>
      <c r="R35" s="135"/>
      <c r="S35" s="1"/>
    </row>
    <row r="36" spans="1:19" ht="12.75">
      <c r="A36" s="8"/>
      <c r="N36" s="135"/>
      <c r="O36" s="135"/>
      <c r="P36" s="135"/>
      <c r="Q36" s="135"/>
      <c r="R36" s="135"/>
      <c r="S36" s="1"/>
    </row>
    <row r="37" spans="1:19" ht="12.75">
      <c r="A37" s="8"/>
      <c r="N37" s="31"/>
      <c r="O37" s="31"/>
      <c r="P37" s="31"/>
      <c r="Q37" s="31"/>
      <c r="R37" s="31"/>
      <c r="S37" s="1"/>
    </row>
    <row r="38" spans="1:19" ht="12.75">
      <c r="A38" s="8"/>
      <c r="N38" s="135"/>
      <c r="O38" s="135"/>
      <c r="P38" s="135"/>
      <c r="Q38" s="135"/>
      <c r="R38" s="135"/>
      <c r="S38" s="1"/>
    </row>
    <row r="39" spans="1:19" ht="12.75">
      <c r="A39" s="8"/>
      <c r="N39" s="135"/>
      <c r="O39" s="135"/>
      <c r="P39" s="135"/>
      <c r="Q39" s="135"/>
      <c r="R39" s="135"/>
      <c r="S39" s="1"/>
    </row>
    <row r="40" spans="1:18" ht="12.75">
      <c r="A40" s="8"/>
      <c r="N40" s="8"/>
      <c r="O40" s="8"/>
      <c r="P40" s="8"/>
      <c r="Q40" s="2"/>
      <c r="R40" s="2"/>
    </row>
    <row r="41" spans="1:18" ht="12.75">
      <c r="A41" s="8"/>
      <c r="N41" s="135"/>
      <c r="O41" s="135"/>
      <c r="P41" s="135"/>
      <c r="Q41" s="135"/>
      <c r="R41" s="135"/>
    </row>
    <row r="42" spans="1:18" ht="12.75">
      <c r="A42" s="8"/>
      <c r="B42" s="46"/>
      <c r="C42" s="134"/>
      <c r="D42" s="46"/>
      <c r="E42" s="46"/>
      <c r="F42" s="46"/>
      <c r="G42" s="91"/>
      <c r="H42" s="91"/>
      <c r="I42" s="91"/>
      <c r="J42" s="135"/>
      <c r="K42" s="135"/>
      <c r="L42" s="46"/>
      <c r="M42" s="135"/>
      <c r="N42" s="135"/>
      <c r="O42" s="135"/>
      <c r="P42" s="135"/>
      <c r="Q42" s="135"/>
      <c r="R42" s="135"/>
    </row>
    <row r="43" spans="1:18" ht="12.75">
      <c r="A43" s="8"/>
      <c r="B43" s="8"/>
      <c r="C43" s="9"/>
      <c r="D43" s="50"/>
      <c r="E43" s="50"/>
      <c r="F43" s="51"/>
      <c r="G43" s="50"/>
      <c r="H43" s="8"/>
      <c r="I43" s="8"/>
      <c r="J43" s="8"/>
      <c r="K43" s="8"/>
      <c r="L43" s="8"/>
      <c r="M43" s="8"/>
      <c r="N43" s="8"/>
      <c r="O43" s="8"/>
      <c r="P43" s="8"/>
      <c r="Q43" s="2"/>
      <c r="R43" s="2"/>
    </row>
    <row r="44" spans="1:18" ht="4.5" customHeight="1">
      <c r="A44" s="8"/>
      <c r="B44" s="8"/>
      <c r="C44" s="9"/>
      <c r="D44" s="50"/>
      <c r="E44" s="50"/>
      <c r="F44" s="51"/>
      <c r="G44" s="50"/>
      <c r="H44" s="8"/>
      <c r="I44" s="8"/>
      <c r="J44" s="8"/>
      <c r="K44" s="8"/>
      <c r="L44" s="8"/>
      <c r="M44" s="8"/>
      <c r="N44" s="8"/>
      <c r="O44" s="8"/>
      <c r="P44" s="8"/>
      <c r="Q44" s="2"/>
      <c r="R44" s="2"/>
    </row>
    <row r="45" spans="2:18" ht="12.75">
      <c r="B45" s="46"/>
      <c r="C45" s="134"/>
      <c r="D45" s="46"/>
      <c r="E45" s="46"/>
      <c r="F45" s="46"/>
      <c r="G45" s="91"/>
      <c r="H45" s="91"/>
      <c r="I45" s="91"/>
      <c r="J45" s="135"/>
      <c r="K45" s="135"/>
      <c r="L45" s="46"/>
      <c r="M45" s="135"/>
      <c r="N45" s="135"/>
      <c r="O45" s="135"/>
      <c r="P45" s="135"/>
      <c r="Q45" s="135"/>
      <c r="R45" s="135"/>
    </row>
    <row r="46" spans="2:18" ht="13.5" customHeight="1">
      <c r="B46" s="170"/>
      <c r="C46" s="134"/>
      <c r="D46" s="46"/>
      <c r="E46" s="46"/>
      <c r="F46" s="46"/>
      <c r="G46" s="91"/>
      <c r="H46" s="91"/>
      <c r="I46" s="91"/>
      <c r="J46" s="135"/>
      <c r="K46" s="135"/>
      <c r="L46" s="46"/>
      <c r="M46" s="135"/>
      <c r="N46" s="135"/>
      <c r="O46" s="135"/>
      <c r="P46" s="135"/>
      <c r="Q46" s="135"/>
      <c r="R46" s="135"/>
    </row>
    <row r="47" spans="2:18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2:18" ht="1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35"/>
    </row>
    <row r="49" spans="2:18" ht="18.75" customHeight="1">
      <c r="B49" s="46"/>
      <c r="C49" s="134"/>
      <c r="D49" s="46"/>
      <c r="E49" s="46"/>
      <c r="F49" s="46"/>
      <c r="G49" s="110"/>
      <c r="H49" s="110"/>
      <c r="I49" s="110"/>
      <c r="J49" s="135"/>
      <c r="K49" s="135"/>
      <c r="L49" s="46"/>
      <c r="M49" s="135"/>
      <c r="N49" s="135"/>
      <c r="O49" s="135"/>
      <c r="P49" s="135"/>
      <c r="Q49" s="135"/>
      <c r="R49" s="135"/>
    </row>
    <row r="50" spans="2:18" ht="12.75">
      <c r="B50" s="46"/>
      <c r="C50" s="134"/>
      <c r="D50" s="46"/>
      <c r="E50" s="46"/>
      <c r="F50" s="46"/>
      <c r="G50" s="110"/>
      <c r="H50" s="110"/>
      <c r="I50" s="110"/>
      <c r="J50" s="135"/>
      <c r="K50" s="135"/>
      <c r="L50" s="46"/>
      <c r="M50" s="135"/>
      <c r="N50" s="135"/>
      <c r="O50" s="135"/>
      <c r="P50" s="135"/>
      <c r="Q50" s="135"/>
      <c r="R50" s="2"/>
    </row>
    <row r="51" ht="12.75">
      <c r="Q51" s="1"/>
    </row>
    <row r="52" ht="12.75">
      <c r="Q52" s="1"/>
    </row>
    <row r="53" ht="12.75">
      <c r="Q53" s="1"/>
    </row>
    <row r="54" ht="12.75">
      <c r="Q54" s="1"/>
    </row>
    <row r="55" ht="12.75">
      <c r="Q55" s="1"/>
    </row>
    <row r="56" ht="12.75">
      <c r="Q56" s="1"/>
    </row>
    <row r="57" ht="12.75">
      <c r="Q57" s="1"/>
    </row>
    <row r="58" ht="12.75">
      <c r="Q58" s="1"/>
    </row>
    <row r="59" ht="12.75">
      <c r="Q59" s="1"/>
    </row>
    <row r="72" spans="1:16" ht="12.75">
      <c r="A72" s="8"/>
      <c r="B72" s="8"/>
      <c r="C72" s="9"/>
      <c r="D72" s="8"/>
      <c r="E72" s="8"/>
      <c r="F72" s="8"/>
      <c r="G72" s="8"/>
      <c r="H72" s="8"/>
      <c r="I72" s="8"/>
      <c r="J72" s="8"/>
      <c r="K72" s="8"/>
      <c r="L72" s="8"/>
      <c r="M72" s="8"/>
      <c r="N72" s="1"/>
      <c r="O72" s="1"/>
      <c r="P72" s="1"/>
    </row>
    <row r="73" spans="1:16" ht="12.75">
      <c r="A73" s="9"/>
      <c r="B73" s="8"/>
      <c r="C73" s="9"/>
      <c r="D73" s="8"/>
      <c r="E73" s="8"/>
      <c r="F73" s="8"/>
      <c r="G73" s="8"/>
      <c r="H73" s="8"/>
      <c r="I73" s="8"/>
      <c r="J73" s="8"/>
      <c r="K73" s="8"/>
      <c r="L73" s="8"/>
      <c r="M73" s="8"/>
      <c r="N73" s="1"/>
      <c r="O73" s="1"/>
      <c r="P73" s="1"/>
    </row>
    <row r="74" spans="1:16" ht="12.75">
      <c r="A74" s="1"/>
      <c r="B74" s="1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>
      <c r="A75" s="1"/>
      <c r="B75" s="1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>
      <c r="A76" s="1"/>
      <c r="B76" s="1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>
      <c r="A77" s="1"/>
      <c r="B77" s="1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>
      <c r="A78" s="1"/>
      <c r="B78" s="1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>
      <c r="A79" s="1"/>
      <c r="B79" s="1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>
      <c r="A80" s="1"/>
      <c r="B80" s="1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>
      <c r="A81" s="1"/>
      <c r="B81" s="1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>
      <c r="A82" s="1"/>
      <c r="B82" s="1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>
      <c r="A83" s="1"/>
      <c r="B83" s="1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>
      <c r="A84" s="1"/>
      <c r="B84" s="1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>
      <c r="A85" s="1"/>
      <c r="B85" s="1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>
      <c r="A86" s="1"/>
      <c r="B86" s="1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>
      <c r="A87" s="1"/>
      <c r="B87" s="1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>
      <c r="A88" s="1"/>
      <c r="B88" s="1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>
      <c r="A89" s="1"/>
      <c r="B89" s="1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>
      <c r="A90" s="1"/>
      <c r="B90" s="1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>
      <c r="A91" s="1"/>
      <c r="B91" s="1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>
      <c r="A92" s="1"/>
      <c r="B92" s="1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>
      <c r="A93" s="1"/>
      <c r="B93" s="1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>
      <c r="A94" s="1"/>
      <c r="B94" s="1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>
      <c r="A95" s="1"/>
      <c r="B95" s="1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>
      <c r="A96" s="1"/>
      <c r="B96" s="1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>
      <c r="A97" s="1"/>
      <c r="B97" s="1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>
      <c r="A98" s="1"/>
      <c r="B98" s="1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>
      <c r="A99" s="1"/>
      <c r="B99" s="1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>
      <c r="A100" s="1"/>
      <c r="B100" s="1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/>
      <c r="B101" s="1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1"/>
      <c r="B102" s="1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1"/>
      <c r="B103" s="1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1"/>
      <c r="B104" s="1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>
      <c r="A105" s="1"/>
      <c r="B105" s="1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>
      <c r="A106" s="1"/>
      <c r="B106" s="1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2.75">
      <c r="A107" s="1"/>
      <c r="B107" s="1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2.75">
      <c r="A108" s="1"/>
      <c r="B108" s="1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2.75">
      <c r="A109" s="1"/>
      <c r="B109" s="1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2.75">
      <c r="A110" s="1"/>
      <c r="B110" s="1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2.75">
      <c r="A111" s="1"/>
      <c r="B111" s="1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2.75">
      <c r="A112" s="1"/>
      <c r="B112" s="1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2.75">
      <c r="A113" s="1"/>
      <c r="B113" s="1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2.75">
      <c r="A114" s="1"/>
      <c r="B114" s="1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2.75">
      <c r="A115" s="1"/>
      <c r="B115" s="1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2.75">
      <c r="A116" s="1"/>
      <c r="B116" s="1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2.75">
      <c r="A117" s="1"/>
      <c r="B117" s="1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2.75">
      <c r="A118" s="1"/>
      <c r="B118" s="1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2.75">
      <c r="A119" s="1"/>
      <c r="B119" s="1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2.75">
      <c r="A120" s="1"/>
      <c r="B120" s="1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2.75">
      <c r="A121" s="1"/>
      <c r="B121" s="1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2.75">
      <c r="A122" s="1"/>
      <c r="B122" s="1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2.75">
      <c r="A123" s="1"/>
      <c r="B123" s="1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2.75">
      <c r="A124" s="1"/>
      <c r="B124" s="1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2.75">
      <c r="A125" s="1"/>
      <c r="B125" s="1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2.75">
      <c r="A126" s="1"/>
      <c r="B126" s="1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2.75">
      <c r="A127" s="1"/>
      <c r="B127" s="1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2.75">
      <c r="A128" s="1"/>
      <c r="B128" s="1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2.75">
      <c r="A129" s="1"/>
      <c r="B129" s="1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</sheetData>
  <sheetProtection/>
  <mergeCells count="2">
    <mergeCell ref="D2:E2"/>
    <mergeCell ref="G2:N2"/>
  </mergeCells>
  <printOptions/>
  <pageMargins left="0.3937007874015748" right="0.3937007874015748" top="0.3937007874015748" bottom="0.3937007874015748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</sheetPr>
  <dimension ref="A2:S110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21.7109375" style="0" customWidth="1"/>
    <col min="4" max="6" width="7.7109375" style="0" customWidth="1"/>
    <col min="7" max="11" width="6.7109375" style="0" customWidth="1"/>
    <col min="12" max="12" width="7.7109375" style="0" customWidth="1"/>
    <col min="13" max="17" width="4.7109375" style="0" customWidth="1"/>
    <col min="18" max="18" width="7.7109375" style="0" customWidth="1"/>
    <col min="19" max="19" width="5.7109375" style="0" customWidth="1"/>
  </cols>
  <sheetData>
    <row r="1" ht="3" customHeight="1"/>
    <row r="2" spans="3:16" ht="15.75" customHeight="1">
      <c r="C2" t="s">
        <v>172</v>
      </c>
      <c r="D2" s="180">
        <v>40320</v>
      </c>
      <c r="E2" s="180"/>
      <c r="F2" s="27"/>
      <c r="G2" s="180" t="s">
        <v>126</v>
      </c>
      <c r="H2" s="180"/>
      <c r="I2" s="180"/>
      <c r="J2" s="180"/>
      <c r="K2" s="180"/>
      <c r="L2" s="180"/>
      <c r="M2" s="180"/>
      <c r="N2" s="180"/>
      <c r="O2" s="27"/>
      <c r="P2" s="27"/>
    </row>
    <row r="3" ht="4.5" customHeight="1"/>
    <row r="4" spans="3:7" ht="15.75" customHeight="1">
      <c r="C4" t="s">
        <v>0</v>
      </c>
      <c r="D4" t="s">
        <v>1</v>
      </c>
      <c r="G4" s="47" t="s">
        <v>128</v>
      </c>
    </row>
    <row r="5" ht="4.5" customHeight="1" thickBot="1"/>
    <row r="6" spans="1:19" ht="27" customHeight="1" thickBot="1">
      <c r="A6" s="22" t="s">
        <v>13</v>
      </c>
      <c r="B6" s="56" t="s">
        <v>2</v>
      </c>
      <c r="C6" s="57" t="s">
        <v>3</v>
      </c>
      <c r="D6" s="58" t="s">
        <v>34</v>
      </c>
      <c r="E6" s="58" t="s">
        <v>36</v>
      </c>
      <c r="F6" s="58" t="s">
        <v>35</v>
      </c>
      <c r="G6" s="59" t="s">
        <v>33</v>
      </c>
      <c r="H6" s="60"/>
      <c r="I6" s="61"/>
      <c r="J6" s="16" t="s">
        <v>4</v>
      </c>
      <c r="K6" s="17" t="s">
        <v>5</v>
      </c>
      <c r="L6" s="18" t="s">
        <v>6</v>
      </c>
      <c r="M6" s="16">
        <v>300</v>
      </c>
      <c r="N6" s="19">
        <v>100</v>
      </c>
      <c r="O6" s="19">
        <v>200</v>
      </c>
      <c r="P6" s="19" t="s">
        <v>7</v>
      </c>
      <c r="Q6" s="20" t="s">
        <v>8</v>
      </c>
      <c r="R6" s="15" t="s">
        <v>9</v>
      </c>
      <c r="S6" s="38" t="s">
        <v>125</v>
      </c>
    </row>
    <row r="7" spans="1:19" ht="12.75">
      <c r="A7" s="52" t="s">
        <v>14</v>
      </c>
      <c r="B7" s="148" t="s">
        <v>101</v>
      </c>
      <c r="C7" s="74" t="s">
        <v>41</v>
      </c>
      <c r="D7" s="75">
        <v>1970</v>
      </c>
      <c r="E7" s="75">
        <v>25067</v>
      </c>
      <c r="F7" s="75" t="s">
        <v>86</v>
      </c>
      <c r="G7" s="113" t="s">
        <v>40</v>
      </c>
      <c r="H7" s="155"/>
      <c r="I7" s="156"/>
      <c r="J7" s="78">
        <v>89</v>
      </c>
      <c r="K7" s="79">
        <v>89</v>
      </c>
      <c r="L7" s="82">
        <f aca="true" t="shared" si="0" ref="L7:L20">SUM(J7,K7)</f>
        <v>178</v>
      </c>
      <c r="M7" s="78">
        <v>18</v>
      </c>
      <c r="N7" s="81">
        <v>19</v>
      </c>
      <c r="O7" s="81">
        <v>17</v>
      </c>
      <c r="P7" s="81">
        <v>75</v>
      </c>
      <c r="Q7" s="79">
        <v>73</v>
      </c>
      <c r="R7" s="82">
        <f aca="true" t="shared" si="1" ref="R7:R20">SUM(L7:Q7)</f>
        <v>380</v>
      </c>
      <c r="S7" s="38"/>
    </row>
    <row r="8" spans="1:19" ht="12.75">
      <c r="A8" s="53" t="s">
        <v>15</v>
      </c>
      <c r="B8" s="149" t="s">
        <v>104</v>
      </c>
      <c r="C8" s="83" t="s">
        <v>52</v>
      </c>
      <c r="D8" s="84">
        <v>1940</v>
      </c>
      <c r="E8" s="84">
        <v>14699</v>
      </c>
      <c r="F8" s="84" t="s">
        <v>82</v>
      </c>
      <c r="G8" s="114" t="s">
        <v>44</v>
      </c>
      <c r="H8" s="115"/>
      <c r="I8" s="116"/>
      <c r="J8" s="64">
        <v>80</v>
      </c>
      <c r="K8" s="65">
        <v>83</v>
      </c>
      <c r="L8" s="90">
        <f t="shared" si="0"/>
        <v>163</v>
      </c>
      <c r="M8" s="64">
        <v>18</v>
      </c>
      <c r="N8" s="89">
        <v>19</v>
      </c>
      <c r="O8" s="89">
        <v>26</v>
      </c>
      <c r="P8" s="89">
        <v>63</v>
      </c>
      <c r="Q8" s="65">
        <v>51</v>
      </c>
      <c r="R8" s="90">
        <f t="shared" si="1"/>
        <v>340</v>
      </c>
      <c r="S8" s="38"/>
    </row>
    <row r="9" spans="1:19" ht="12.75">
      <c r="A9" s="53" t="s">
        <v>16</v>
      </c>
      <c r="B9" s="149" t="s">
        <v>99</v>
      </c>
      <c r="C9" s="83" t="s">
        <v>61</v>
      </c>
      <c r="D9" s="84">
        <v>1943</v>
      </c>
      <c r="E9" s="84">
        <v>32512</v>
      </c>
      <c r="F9" s="84" t="s">
        <v>82</v>
      </c>
      <c r="G9" s="110" t="s">
        <v>44</v>
      </c>
      <c r="H9" s="110"/>
      <c r="I9" s="111"/>
      <c r="J9" s="64">
        <v>81</v>
      </c>
      <c r="K9" s="65">
        <v>92</v>
      </c>
      <c r="L9" s="90">
        <f t="shared" si="0"/>
        <v>173</v>
      </c>
      <c r="M9" s="64">
        <v>17</v>
      </c>
      <c r="N9" s="89">
        <v>20</v>
      </c>
      <c r="O9" s="89">
        <v>19</v>
      </c>
      <c r="P9" s="89">
        <v>73</v>
      </c>
      <c r="Q9" s="65">
        <v>37</v>
      </c>
      <c r="R9" s="90">
        <f t="shared" si="1"/>
        <v>339</v>
      </c>
      <c r="S9" s="38"/>
    </row>
    <row r="10" spans="1:19" ht="12.75">
      <c r="A10" s="53" t="s">
        <v>17</v>
      </c>
      <c r="B10" s="149" t="s">
        <v>105</v>
      </c>
      <c r="C10" s="83" t="s">
        <v>38</v>
      </c>
      <c r="D10" s="84">
        <v>1949</v>
      </c>
      <c r="E10" s="84" t="s">
        <v>72</v>
      </c>
      <c r="F10" s="84" t="s">
        <v>78</v>
      </c>
      <c r="G10" s="114" t="s">
        <v>39</v>
      </c>
      <c r="H10" s="115"/>
      <c r="I10" s="116"/>
      <c r="J10" s="64">
        <v>82</v>
      </c>
      <c r="K10" s="65">
        <v>91</v>
      </c>
      <c r="L10" s="90">
        <f t="shared" si="0"/>
        <v>173</v>
      </c>
      <c r="M10" s="64">
        <v>0</v>
      </c>
      <c r="N10" s="89">
        <v>19</v>
      </c>
      <c r="O10" s="89">
        <v>35</v>
      </c>
      <c r="P10" s="89">
        <v>61</v>
      </c>
      <c r="Q10" s="65">
        <v>39</v>
      </c>
      <c r="R10" s="90">
        <f t="shared" si="1"/>
        <v>327</v>
      </c>
      <c r="S10" s="38"/>
    </row>
    <row r="11" spans="1:19" ht="12.75">
      <c r="A11" s="53" t="s">
        <v>18</v>
      </c>
      <c r="B11" s="149" t="s">
        <v>108</v>
      </c>
      <c r="C11" s="83" t="s">
        <v>49</v>
      </c>
      <c r="D11" s="84">
        <v>1963</v>
      </c>
      <c r="E11" s="84">
        <v>34256</v>
      </c>
      <c r="F11" s="84" t="s">
        <v>80</v>
      </c>
      <c r="G11" s="110" t="s">
        <v>48</v>
      </c>
      <c r="H11" s="110"/>
      <c r="I11" s="111"/>
      <c r="J11" s="64">
        <v>88</v>
      </c>
      <c r="K11" s="65">
        <v>91</v>
      </c>
      <c r="L11" s="90">
        <f t="shared" si="0"/>
        <v>179</v>
      </c>
      <c r="M11" s="64">
        <v>19</v>
      </c>
      <c r="N11" s="89">
        <v>10</v>
      </c>
      <c r="O11" s="89">
        <v>39</v>
      </c>
      <c r="P11" s="89">
        <v>78</v>
      </c>
      <c r="Q11" s="65">
        <v>0</v>
      </c>
      <c r="R11" s="90">
        <f t="shared" si="1"/>
        <v>325</v>
      </c>
      <c r="S11" s="38"/>
    </row>
    <row r="12" spans="1:19" ht="12.75">
      <c r="A12" s="53" t="s">
        <v>19</v>
      </c>
      <c r="B12" s="149" t="s">
        <v>93</v>
      </c>
      <c r="C12" s="83" t="s">
        <v>71</v>
      </c>
      <c r="D12" s="84" t="s">
        <v>152</v>
      </c>
      <c r="E12" s="84"/>
      <c r="F12" s="84" t="s">
        <v>81</v>
      </c>
      <c r="G12" s="114" t="s">
        <v>124</v>
      </c>
      <c r="H12" s="115"/>
      <c r="I12" s="116"/>
      <c r="J12" s="64">
        <v>76</v>
      </c>
      <c r="K12" s="65">
        <v>87</v>
      </c>
      <c r="L12" s="90">
        <f t="shared" si="0"/>
        <v>163</v>
      </c>
      <c r="M12" s="64">
        <v>16</v>
      </c>
      <c r="N12" s="89">
        <v>18</v>
      </c>
      <c r="O12" s="89">
        <v>37</v>
      </c>
      <c r="P12" s="89">
        <v>69</v>
      </c>
      <c r="Q12" s="65">
        <v>18</v>
      </c>
      <c r="R12" s="90">
        <f t="shared" si="1"/>
        <v>321</v>
      </c>
      <c r="S12" s="38"/>
    </row>
    <row r="13" spans="1:19" ht="12.75">
      <c r="A13" s="53" t="s">
        <v>20</v>
      </c>
      <c r="B13" s="149" t="s">
        <v>111</v>
      </c>
      <c r="C13" s="83" t="s">
        <v>132</v>
      </c>
      <c r="D13" s="84" t="s">
        <v>146</v>
      </c>
      <c r="E13" s="84"/>
      <c r="F13" s="84"/>
      <c r="G13" s="91"/>
      <c r="H13" s="91"/>
      <c r="I13" s="92"/>
      <c r="J13" s="64">
        <v>78</v>
      </c>
      <c r="K13" s="65">
        <v>94</v>
      </c>
      <c r="L13" s="88">
        <f t="shared" si="0"/>
        <v>172</v>
      </c>
      <c r="M13" s="64">
        <v>18</v>
      </c>
      <c r="N13" s="89">
        <v>20</v>
      </c>
      <c r="O13" s="89">
        <v>37</v>
      </c>
      <c r="P13" s="89">
        <v>70</v>
      </c>
      <c r="Q13" s="65">
        <v>0</v>
      </c>
      <c r="R13" s="90">
        <f t="shared" si="1"/>
        <v>317</v>
      </c>
      <c r="S13" s="38"/>
    </row>
    <row r="14" spans="1:19" ht="12.75">
      <c r="A14" s="53" t="s">
        <v>21</v>
      </c>
      <c r="B14" s="149" t="s">
        <v>88</v>
      </c>
      <c r="C14" s="83" t="s">
        <v>131</v>
      </c>
      <c r="D14" s="84" t="s">
        <v>152</v>
      </c>
      <c r="E14" s="84"/>
      <c r="F14" s="84"/>
      <c r="G14" s="85"/>
      <c r="H14" s="86"/>
      <c r="I14" s="87"/>
      <c r="J14" s="64">
        <v>75</v>
      </c>
      <c r="K14" s="65">
        <v>89</v>
      </c>
      <c r="L14" s="88">
        <f t="shared" si="0"/>
        <v>164</v>
      </c>
      <c r="M14" s="64">
        <v>15</v>
      </c>
      <c r="N14" s="89">
        <v>9</v>
      </c>
      <c r="O14" s="89">
        <v>22</v>
      </c>
      <c r="P14" s="89">
        <v>60</v>
      </c>
      <c r="Q14" s="65">
        <v>39</v>
      </c>
      <c r="R14" s="90">
        <f t="shared" si="1"/>
        <v>309</v>
      </c>
      <c r="S14" s="38"/>
    </row>
    <row r="15" spans="1:19" ht="12.75">
      <c r="A15" s="53" t="s">
        <v>22</v>
      </c>
      <c r="B15" s="149" t="s">
        <v>119</v>
      </c>
      <c r="C15" s="83" t="s">
        <v>68</v>
      </c>
      <c r="D15" s="84">
        <v>1973</v>
      </c>
      <c r="E15" s="84" t="s">
        <v>123</v>
      </c>
      <c r="F15" s="84" t="s">
        <v>81</v>
      </c>
      <c r="G15" s="114" t="s">
        <v>124</v>
      </c>
      <c r="H15" s="115"/>
      <c r="I15" s="116"/>
      <c r="J15" s="64">
        <v>77</v>
      </c>
      <c r="K15" s="65">
        <v>81</v>
      </c>
      <c r="L15" s="90">
        <f t="shared" si="0"/>
        <v>158</v>
      </c>
      <c r="M15" s="64">
        <v>18</v>
      </c>
      <c r="N15" s="89">
        <v>19</v>
      </c>
      <c r="O15" s="89">
        <v>16</v>
      </c>
      <c r="P15" s="89">
        <v>69</v>
      </c>
      <c r="Q15" s="65">
        <v>19</v>
      </c>
      <c r="R15" s="90">
        <f t="shared" si="1"/>
        <v>299</v>
      </c>
      <c r="S15" s="38"/>
    </row>
    <row r="16" spans="1:19" ht="12.75">
      <c r="A16" s="53" t="s">
        <v>23</v>
      </c>
      <c r="B16" s="149" t="s">
        <v>91</v>
      </c>
      <c r="C16" s="83" t="s">
        <v>46</v>
      </c>
      <c r="D16" s="84">
        <v>1947</v>
      </c>
      <c r="E16" s="84" t="s">
        <v>122</v>
      </c>
      <c r="F16" s="84" t="s">
        <v>84</v>
      </c>
      <c r="G16" s="114" t="s">
        <v>45</v>
      </c>
      <c r="H16" s="115"/>
      <c r="I16" s="116"/>
      <c r="J16" s="64">
        <v>70</v>
      </c>
      <c r="K16" s="65">
        <v>88</v>
      </c>
      <c r="L16" s="90">
        <f t="shared" si="0"/>
        <v>158</v>
      </c>
      <c r="M16" s="64">
        <v>0</v>
      </c>
      <c r="N16" s="89">
        <v>19</v>
      </c>
      <c r="O16" s="89">
        <v>23</v>
      </c>
      <c r="P16" s="89">
        <v>57</v>
      </c>
      <c r="Q16" s="65">
        <v>37</v>
      </c>
      <c r="R16" s="90">
        <f t="shared" si="1"/>
        <v>294</v>
      </c>
      <c r="S16" s="38"/>
    </row>
    <row r="17" spans="1:19" ht="12.75">
      <c r="A17" s="53" t="s">
        <v>24</v>
      </c>
      <c r="B17" s="149" t="s">
        <v>169</v>
      </c>
      <c r="C17" s="117" t="s">
        <v>158</v>
      </c>
      <c r="D17" s="93" t="s">
        <v>159</v>
      </c>
      <c r="E17" s="93" t="s">
        <v>160</v>
      </c>
      <c r="F17" s="93" t="s">
        <v>161</v>
      </c>
      <c r="G17" s="118" t="s">
        <v>162</v>
      </c>
      <c r="H17" s="100"/>
      <c r="I17" s="119"/>
      <c r="J17" s="71">
        <v>74</v>
      </c>
      <c r="K17" s="70">
        <v>92</v>
      </c>
      <c r="L17" s="120">
        <f t="shared" si="0"/>
        <v>166</v>
      </c>
      <c r="M17" s="71">
        <v>15</v>
      </c>
      <c r="N17" s="121">
        <v>20</v>
      </c>
      <c r="O17" s="121">
        <v>15</v>
      </c>
      <c r="P17" s="121">
        <v>71</v>
      </c>
      <c r="Q17" s="70">
        <v>0</v>
      </c>
      <c r="R17" s="122">
        <f t="shared" si="1"/>
        <v>287</v>
      </c>
      <c r="S17" s="38"/>
    </row>
    <row r="18" spans="1:19" ht="12.75">
      <c r="A18" s="53" t="s">
        <v>25</v>
      </c>
      <c r="B18" s="149" t="s">
        <v>112</v>
      </c>
      <c r="C18" s="83" t="s">
        <v>47</v>
      </c>
      <c r="D18" s="84">
        <v>1945</v>
      </c>
      <c r="E18" s="84" t="s">
        <v>76</v>
      </c>
      <c r="F18" s="94" t="s">
        <v>84</v>
      </c>
      <c r="G18" s="114" t="s">
        <v>45</v>
      </c>
      <c r="H18" s="115"/>
      <c r="I18" s="116"/>
      <c r="J18" s="64">
        <v>65</v>
      </c>
      <c r="K18" s="65">
        <v>83</v>
      </c>
      <c r="L18" s="90">
        <f t="shared" si="0"/>
        <v>148</v>
      </c>
      <c r="M18" s="64">
        <v>9</v>
      </c>
      <c r="N18" s="89">
        <v>17</v>
      </c>
      <c r="O18" s="89">
        <v>31</v>
      </c>
      <c r="P18" s="89">
        <v>61</v>
      </c>
      <c r="Q18" s="65">
        <v>17</v>
      </c>
      <c r="R18" s="90">
        <f t="shared" si="1"/>
        <v>283</v>
      </c>
      <c r="S18" s="38"/>
    </row>
    <row r="19" spans="1:19" ht="12.75">
      <c r="A19" s="53" t="s">
        <v>26</v>
      </c>
      <c r="B19" s="149" t="s">
        <v>94</v>
      </c>
      <c r="C19" s="130" t="s">
        <v>163</v>
      </c>
      <c r="D19" s="84" t="s">
        <v>164</v>
      </c>
      <c r="E19" s="84" t="s">
        <v>165</v>
      </c>
      <c r="F19" s="94" t="s">
        <v>144</v>
      </c>
      <c r="G19" s="85" t="s">
        <v>145</v>
      </c>
      <c r="H19" s="86"/>
      <c r="I19" s="87"/>
      <c r="J19" s="64">
        <v>64</v>
      </c>
      <c r="K19" s="65">
        <v>69</v>
      </c>
      <c r="L19" s="88">
        <f t="shared" si="0"/>
        <v>133</v>
      </c>
      <c r="M19" s="64">
        <v>15</v>
      </c>
      <c r="N19" s="89">
        <v>18</v>
      </c>
      <c r="O19" s="89">
        <v>23</v>
      </c>
      <c r="P19" s="89">
        <v>72</v>
      </c>
      <c r="Q19" s="65">
        <v>18</v>
      </c>
      <c r="R19" s="90">
        <f t="shared" si="1"/>
        <v>279</v>
      </c>
      <c r="S19" s="38"/>
    </row>
    <row r="20" spans="1:19" ht="13.5" thickBot="1">
      <c r="A20" s="54" t="s">
        <v>27</v>
      </c>
      <c r="B20" s="150" t="s">
        <v>121</v>
      </c>
      <c r="C20" s="129" t="s">
        <v>130</v>
      </c>
      <c r="D20" s="102" t="s">
        <v>149</v>
      </c>
      <c r="E20" s="102" t="s">
        <v>150</v>
      </c>
      <c r="F20" s="123" t="s">
        <v>84</v>
      </c>
      <c r="G20" s="112" t="s">
        <v>45</v>
      </c>
      <c r="H20" s="124"/>
      <c r="I20" s="125"/>
      <c r="J20" s="68">
        <v>61</v>
      </c>
      <c r="K20" s="106">
        <v>83</v>
      </c>
      <c r="L20" s="104">
        <f t="shared" si="0"/>
        <v>144</v>
      </c>
      <c r="M20" s="68">
        <v>7</v>
      </c>
      <c r="N20" s="105">
        <v>20</v>
      </c>
      <c r="O20" s="105">
        <v>35</v>
      </c>
      <c r="P20" s="105">
        <v>51</v>
      </c>
      <c r="Q20" s="106">
        <v>0</v>
      </c>
      <c r="R20" s="107">
        <f t="shared" si="1"/>
        <v>257</v>
      </c>
      <c r="S20" s="38"/>
    </row>
    <row r="21" spans="1:19" ht="12.75">
      <c r="A21" s="8"/>
      <c r="B21" s="8"/>
      <c r="S21" s="38"/>
    </row>
    <row r="22" spans="1:19" ht="12.75">
      <c r="A22" s="2"/>
      <c r="B22" s="2"/>
      <c r="S22" s="38"/>
    </row>
    <row r="23" spans="1:19" ht="12.75">
      <c r="A23" s="8"/>
      <c r="B23" s="2"/>
      <c r="S23" s="38"/>
    </row>
    <row r="24" spans="1:19" ht="12.75">
      <c r="A24" s="8"/>
      <c r="B24" s="2"/>
      <c r="S24" s="38"/>
    </row>
    <row r="25" spans="1:19" ht="12.75">
      <c r="A25" s="8"/>
      <c r="B25" s="2"/>
      <c r="S25" s="38"/>
    </row>
    <row r="26" spans="1:19" ht="12.75">
      <c r="A26" s="8"/>
      <c r="B26" s="8"/>
      <c r="C26" s="9"/>
      <c r="D26" s="40"/>
      <c r="E26" s="40"/>
      <c r="F26" s="40"/>
      <c r="G26" s="34"/>
      <c r="H26" s="34"/>
      <c r="I26" s="34"/>
      <c r="J26" s="31"/>
      <c r="K26" s="31"/>
      <c r="L26" s="31"/>
      <c r="M26" s="31"/>
      <c r="N26" s="31"/>
      <c r="O26" s="31"/>
      <c r="P26" s="31"/>
      <c r="Q26" s="31"/>
      <c r="R26" s="31"/>
      <c r="S26" s="38"/>
    </row>
    <row r="27" spans="1:19" ht="12.75">
      <c r="A27" s="8"/>
      <c r="B27" s="8"/>
      <c r="C27" s="9"/>
      <c r="D27" s="40"/>
      <c r="E27" s="40"/>
      <c r="F27" s="40"/>
      <c r="G27" s="34"/>
      <c r="H27" s="34"/>
      <c r="I27" s="34"/>
      <c r="J27" s="31"/>
      <c r="K27" s="31"/>
      <c r="L27" s="31"/>
      <c r="M27" s="31"/>
      <c r="N27" s="31"/>
      <c r="O27" s="31"/>
      <c r="P27" s="31"/>
      <c r="Q27" s="31"/>
      <c r="R27" s="31"/>
      <c r="S27" s="38"/>
    </row>
    <row r="28" spans="1:18" ht="4.5" customHeight="1">
      <c r="A28" s="8"/>
      <c r="B28" s="8"/>
      <c r="C28" s="9"/>
      <c r="D28" s="8"/>
      <c r="E28" s="8"/>
      <c r="F28" s="8"/>
      <c r="G28" s="8"/>
      <c r="H28" s="8"/>
      <c r="I28" s="8"/>
      <c r="J28" s="8"/>
      <c r="K28" s="8"/>
      <c r="L28" s="8"/>
      <c r="M28" s="9"/>
      <c r="N28" s="9"/>
      <c r="O28" s="9"/>
      <c r="P28" s="9"/>
      <c r="Q28" s="2"/>
      <c r="R28" s="2"/>
    </row>
    <row r="29" spans="1:1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4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2.75">
      <c r="A34" s="2"/>
      <c r="B34" s="2"/>
      <c r="C34" s="9"/>
      <c r="D34" s="40"/>
      <c r="E34" s="40"/>
      <c r="F34" s="40"/>
      <c r="G34" s="34"/>
      <c r="H34" s="35"/>
      <c r="I34" s="35"/>
      <c r="J34" s="31"/>
      <c r="K34" s="31"/>
      <c r="L34" s="31"/>
      <c r="M34" s="31"/>
      <c r="N34" s="31"/>
      <c r="O34" s="31"/>
      <c r="P34" s="31"/>
      <c r="Q34" s="31"/>
      <c r="R34" s="31"/>
    </row>
    <row r="35" spans="1:18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2.75">
      <c r="A36" s="2"/>
      <c r="B36" s="8"/>
      <c r="C36" s="9"/>
      <c r="D36" s="40"/>
      <c r="E36" s="40"/>
      <c r="F36" s="40"/>
      <c r="G36" s="34"/>
      <c r="H36" s="35"/>
      <c r="I36" s="35"/>
      <c r="J36" s="31"/>
      <c r="K36" s="31"/>
      <c r="L36" s="31"/>
      <c r="M36" s="31"/>
      <c r="N36" s="31"/>
      <c r="O36" s="31"/>
      <c r="P36" s="31"/>
      <c r="Q36" s="31"/>
      <c r="R36" s="31"/>
    </row>
    <row r="37" spans="1:18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2.75">
      <c r="A38" s="2"/>
      <c r="B38" s="2"/>
      <c r="C38" s="9"/>
      <c r="D38" s="40"/>
      <c r="E38" s="40"/>
      <c r="F38" s="40"/>
      <c r="G38" s="34"/>
      <c r="H38" s="34"/>
      <c r="I38" s="34"/>
      <c r="J38" s="31"/>
      <c r="K38" s="31"/>
      <c r="L38" s="31"/>
      <c r="M38" s="31"/>
      <c r="N38" s="31"/>
      <c r="O38" s="31"/>
      <c r="P38" s="31"/>
      <c r="Q38" s="31"/>
      <c r="R38" s="31"/>
    </row>
    <row r="39" spans="1:1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2.75">
      <c r="A40" s="2"/>
      <c r="B40" s="2"/>
      <c r="C40" s="9"/>
      <c r="D40" s="40"/>
      <c r="E40" s="40"/>
      <c r="F40" s="40"/>
      <c r="G40" s="34"/>
      <c r="H40" s="34"/>
      <c r="I40" s="34"/>
      <c r="J40" s="31"/>
      <c r="K40" s="31"/>
      <c r="L40" s="31"/>
      <c r="M40" s="31"/>
      <c r="N40" s="31"/>
      <c r="O40" s="31"/>
      <c r="P40" s="31"/>
      <c r="Q40" s="31"/>
      <c r="R40" s="31"/>
    </row>
    <row r="41" spans="1:18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2.75">
      <c r="A42" s="2"/>
      <c r="B42" s="2"/>
      <c r="C42" s="9"/>
      <c r="D42" s="40"/>
      <c r="E42" s="40"/>
      <c r="F42" s="40"/>
      <c r="G42" s="34"/>
      <c r="H42" s="34"/>
      <c r="I42" s="34"/>
      <c r="J42" s="31"/>
      <c r="K42" s="31"/>
      <c r="L42" s="31"/>
      <c r="M42" s="31"/>
      <c r="N42" s="31"/>
      <c r="O42" s="31"/>
      <c r="P42" s="31"/>
      <c r="Q42" s="31"/>
      <c r="R42" s="31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1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1"/>
      <c r="B45" s="1"/>
      <c r="C45" s="2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8"/>
      <c r="B47" s="8"/>
      <c r="C47" s="9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</row>
    <row r="48" spans="1:16" ht="12.75">
      <c r="A48" s="8"/>
      <c r="B48" s="8"/>
      <c r="C48" s="9"/>
      <c r="D48" s="8"/>
      <c r="E48" s="8"/>
      <c r="F48" s="8"/>
      <c r="G48" s="8"/>
      <c r="H48" s="8"/>
      <c r="I48" s="8"/>
      <c r="J48" s="8"/>
      <c r="K48" s="8"/>
      <c r="L48" s="8"/>
      <c r="M48" s="9"/>
      <c r="N48" s="9"/>
      <c r="O48" s="9"/>
      <c r="P48" s="9"/>
    </row>
    <row r="49" spans="1:16" ht="31.5">
      <c r="A49" s="8"/>
      <c r="B49" s="8"/>
      <c r="C49" s="9"/>
      <c r="D49" s="8"/>
      <c r="E49" s="8"/>
      <c r="F49" s="39"/>
      <c r="G49" s="8"/>
      <c r="H49" s="8"/>
      <c r="I49" s="8"/>
      <c r="J49" s="8"/>
      <c r="K49" s="8"/>
      <c r="L49" s="8"/>
      <c r="M49" s="43"/>
      <c r="N49" s="43"/>
      <c r="O49" s="9"/>
      <c r="P49" s="9"/>
    </row>
    <row r="50" spans="1:16" ht="12.75">
      <c r="A50" s="8"/>
      <c r="B50" s="8"/>
      <c r="C50" s="9"/>
      <c r="D50" s="31"/>
      <c r="E50" s="31"/>
      <c r="F50" s="31"/>
      <c r="G50" s="31"/>
      <c r="H50" s="31"/>
      <c r="I50" s="31"/>
      <c r="J50" s="31"/>
      <c r="K50" s="31"/>
      <c r="L50" s="31"/>
      <c r="M50" s="29"/>
      <c r="N50" s="41"/>
      <c r="O50" s="9"/>
      <c r="P50" s="9"/>
    </row>
    <row r="51" spans="1:16" ht="12.75">
      <c r="A51" s="9"/>
      <c r="B51" s="8"/>
      <c r="C51" s="9"/>
      <c r="D51" s="31"/>
      <c r="E51" s="31"/>
      <c r="F51" s="31"/>
      <c r="G51" s="31"/>
      <c r="H51" s="31"/>
      <c r="I51" s="31"/>
      <c r="J51" s="31"/>
      <c r="K51" s="31"/>
      <c r="L51" s="31"/>
      <c r="M51" s="178"/>
      <c r="N51" s="178"/>
      <c r="O51" s="9"/>
      <c r="P51" s="9"/>
    </row>
    <row r="52" spans="1:16" ht="12.75">
      <c r="A52" s="8"/>
      <c r="B52" s="8"/>
      <c r="C52" s="9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41"/>
      <c r="O52" s="9"/>
      <c r="P52" s="9"/>
    </row>
    <row r="53" spans="1:16" ht="12.75">
      <c r="A53" s="9"/>
      <c r="B53" s="8"/>
      <c r="C53" s="9"/>
      <c r="D53" s="31"/>
      <c r="E53" s="31"/>
      <c r="F53" s="31"/>
      <c r="G53" s="31"/>
      <c r="H53" s="31"/>
      <c r="I53" s="31"/>
      <c r="J53" s="31"/>
      <c r="K53" s="31"/>
      <c r="L53" s="31"/>
      <c r="M53" s="178"/>
      <c r="N53" s="178"/>
      <c r="O53" s="9"/>
      <c r="P53" s="9"/>
    </row>
    <row r="54" spans="1:16" ht="12.75">
      <c r="A54" s="8"/>
      <c r="B54" s="8"/>
      <c r="C54" s="9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41"/>
      <c r="O54" s="9"/>
      <c r="P54" s="9"/>
    </row>
    <row r="55" spans="1:16" ht="12.75">
      <c r="A55" s="9"/>
      <c r="B55" s="8"/>
      <c r="C55" s="9"/>
      <c r="D55" s="31"/>
      <c r="E55" s="31"/>
      <c r="F55" s="31"/>
      <c r="G55" s="31"/>
      <c r="H55" s="31"/>
      <c r="I55" s="31"/>
      <c r="J55" s="31"/>
      <c r="K55" s="31"/>
      <c r="L55" s="31"/>
      <c r="M55" s="178"/>
      <c r="N55" s="178"/>
      <c r="O55" s="9"/>
      <c r="P55" s="9"/>
    </row>
    <row r="56" spans="1:16" ht="12.75">
      <c r="A56" s="8"/>
      <c r="B56" s="8"/>
      <c r="C56" s="9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41"/>
      <c r="O56" s="9"/>
      <c r="P56" s="9"/>
    </row>
    <row r="57" spans="1:16" ht="12.75">
      <c r="A57" s="9"/>
      <c r="B57" s="8"/>
      <c r="C57" s="9"/>
      <c r="D57" s="31"/>
      <c r="E57" s="31"/>
      <c r="F57" s="31"/>
      <c r="G57" s="31"/>
      <c r="H57" s="31"/>
      <c r="I57" s="31"/>
      <c r="J57" s="31"/>
      <c r="K57" s="31"/>
      <c r="L57" s="31"/>
      <c r="M57" s="178"/>
      <c r="N57" s="178"/>
      <c r="O57" s="9"/>
      <c r="P57" s="9"/>
    </row>
    <row r="58" spans="1:16" ht="12.75">
      <c r="A58" s="8"/>
      <c r="B58" s="8"/>
      <c r="C58" s="9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41"/>
      <c r="O58" s="9"/>
      <c r="P58" s="9"/>
    </row>
    <row r="59" spans="1:16" ht="12.75">
      <c r="A59" s="9"/>
      <c r="B59" s="8"/>
      <c r="C59" s="9"/>
      <c r="D59" s="31"/>
      <c r="E59" s="31"/>
      <c r="F59" s="31"/>
      <c r="G59" s="31"/>
      <c r="H59" s="31"/>
      <c r="I59" s="31"/>
      <c r="J59" s="31"/>
      <c r="K59" s="31"/>
      <c r="L59" s="31"/>
      <c r="M59" s="178"/>
      <c r="N59" s="178"/>
      <c r="O59" s="9"/>
      <c r="P59" s="9"/>
    </row>
    <row r="60" spans="1:16" ht="12.75">
      <c r="A60" s="8"/>
      <c r="B60" s="8"/>
      <c r="C60" s="9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41"/>
      <c r="O60" s="2"/>
      <c r="P60" s="2"/>
    </row>
    <row r="61" spans="1:16" ht="12.75">
      <c r="A61" s="9"/>
      <c r="B61" s="8"/>
      <c r="C61" s="9"/>
      <c r="D61" s="31"/>
      <c r="E61" s="31"/>
      <c r="F61" s="31"/>
      <c r="G61" s="31"/>
      <c r="H61" s="31"/>
      <c r="I61" s="31"/>
      <c r="J61" s="31"/>
      <c r="K61" s="31"/>
      <c r="L61" s="31"/>
      <c r="M61" s="178"/>
      <c r="N61" s="178"/>
      <c r="O61" s="2"/>
      <c r="P61" s="2"/>
    </row>
    <row r="62" spans="1:16" ht="12.75">
      <c r="A62" s="1"/>
      <c r="B62" s="1"/>
      <c r="C62" s="2"/>
      <c r="D62" s="1"/>
      <c r="E62" s="1"/>
      <c r="F62" s="1"/>
      <c r="G62" s="1"/>
      <c r="H62" s="1"/>
      <c r="I62" s="1"/>
      <c r="J62" s="1"/>
      <c r="K62" s="1"/>
      <c r="L62" s="1"/>
      <c r="M62" s="2"/>
      <c r="N62" s="2"/>
      <c r="O62" s="2"/>
      <c r="P62" s="2"/>
    </row>
    <row r="63" spans="1:16" ht="12.75">
      <c r="A63" s="1"/>
      <c r="B63" s="1"/>
      <c r="C63" s="2"/>
      <c r="D63" s="1"/>
      <c r="E63" s="1"/>
      <c r="F63" s="1"/>
      <c r="G63" s="1"/>
      <c r="H63" s="1"/>
      <c r="I63" s="1"/>
      <c r="J63" s="1"/>
      <c r="K63" s="1"/>
      <c r="L63" s="1"/>
      <c r="M63" s="2"/>
      <c r="N63" s="2"/>
      <c r="O63" s="2"/>
      <c r="P63" s="2"/>
    </row>
    <row r="64" spans="1:12" ht="12.75">
      <c r="A64" s="1"/>
      <c r="B64" s="1"/>
      <c r="C64" s="2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2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2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2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2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2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2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2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2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2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2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2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2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2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2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2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2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2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2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2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2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2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2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2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2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2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2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2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2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2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2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2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2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2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2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2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2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2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2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2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2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2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2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2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2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</sheetData>
  <sheetProtection/>
  <mergeCells count="10">
    <mergeCell ref="D45:P45"/>
    <mergeCell ref="M61:N61"/>
    <mergeCell ref="D2:E2"/>
    <mergeCell ref="G2:N2"/>
    <mergeCell ref="M59:N59"/>
    <mergeCell ref="M51:N51"/>
    <mergeCell ref="M53:N53"/>
    <mergeCell ref="M55:N55"/>
    <mergeCell ref="M57:N57"/>
    <mergeCell ref="D47:P47"/>
  </mergeCells>
  <printOptions/>
  <pageMargins left="0.3937007874015748" right="0.3937007874015748" top="0.3937007874015748" bottom="0.3937007874015748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10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21.7109375" style="0" customWidth="1"/>
    <col min="4" max="6" width="7.7109375" style="0" customWidth="1"/>
    <col min="7" max="11" width="6.7109375" style="0" customWidth="1"/>
    <col min="12" max="13" width="7.7109375" style="0" customWidth="1"/>
    <col min="14" max="17" width="4.7109375" style="0" customWidth="1"/>
    <col min="18" max="18" width="7.7109375" style="0" customWidth="1"/>
    <col min="19" max="19" width="5.7109375" style="0" customWidth="1"/>
  </cols>
  <sheetData>
    <row r="1" ht="3" customHeight="1"/>
    <row r="2" spans="1:19" ht="15.75" customHeight="1">
      <c r="A2" s="1"/>
      <c r="B2" s="1"/>
      <c r="C2" t="s">
        <v>172</v>
      </c>
      <c r="D2" s="180">
        <v>40320</v>
      </c>
      <c r="E2" s="180"/>
      <c r="F2" s="27"/>
      <c r="G2" s="180" t="s">
        <v>126</v>
      </c>
      <c r="H2" s="180"/>
      <c r="I2" s="180"/>
      <c r="J2" s="180"/>
      <c r="K2" s="180"/>
      <c r="L2" s="180"/>
      <c r="M2" s="180"/>
      <c r="N2" s="180"/>
      <c r="O2" s="27"/>
      <c r="P2" s="27"/>
      <c r="Q2" s="2"/>
      <c r="R2" s="2"/>
      <c r="S2" s="2"/>
    </row>
    <row r="3" spans="17:19" ht="4.5" customHeight="1">
      <c r="Q3" s="2"/>
      <c r="R3" s="2"/>
      <c r="S3" s="2"/>
    </row>
    <row r="4" spans="1:19" ht="15.75" customHeight="1">
      <c r="A4" s="8"/>
      <c r="B4" s="8"/>
      <c r="C4" s="10" t="s">
        <v>0</v>
      </c>
      <c r="D4" s="21" t="s">
        <v>10</v>
      </c>
      <c r="E4" s="21"/>
      <c r="F4" s="21"/>
      <c r="G4" s="47" t="s">
        <v>128</v>
      </c>
      <c r="H4" s="21"/>
      <c r="I4" s="21"/>
      <c r="J4" s="21"/>
      <c r="K4" s="21"/>
      <c r="L4" s="21"/>
      <c r="M4" s="21"/>
      <c r="N4" s="21"/>
      <c r="O4" s="21"/>
      <c r="P4" s="21"/>
      <c r="Q4" s="2"/>
      <c r="R4" s="2"/>
      <c r="S4" s="2"/>
    </row>
    <row r="5" spans="1:19" ht="4.5" customHeight="1" thickBot="1">
      <c r="A5" s="8"/>
      <c r="B5" s="8"/>
      <c r="C5" s="9"/>
      <c r="D5" s="8"/>
      <c r="E5" s="8"/>
      <c r="F5" s="8"/>
      <c r="G5" s="8"/>
      <c r="H5" s="8"/>
      <c r="I5" s="8"/>
      <c r="J5" s="8"/>
      <c r="K5" s="8"/>
      <c r="L5" s="8"/>
      <c r="M5" s="10"/>
      <c r="N5" s="10"/>
      <c r="O5" s="10"/>
      <c r="P5" s="10"/>
      <c r="Q5" s="2"/>
      <c r="R5" s="2"/>
      <c r="S5" s="2"/>
    </row>
    <row r="6" spans="1:19" ht="27" customHeight="1" thickBot="1">
      <c r="A6" s="5" t="s">
        <v>13</v>
      </c>
      <c r="B6" s="16" t="s">
        <v>2</v>
      </c>
      <c r="C6" s="25" t="s">
        <v>3</v>
      </c>
      <c r="D6" s="164" t="s">
        <v>4</v>
      </c>
      <c r="E6" s="165" t="s">
        <v>5</v>
      </c>
      <c r="F6" s="166" t="s">
        <v>6</v>
      </c>
      <c r="G6" s="167">
        <v>300</v>
      </c>
      <c r="H6" s="168">
        <v>100</v>
      </c>
      <c r="I6" s="168">
        <v>200</v>
      </c>
      <c r="J6" s="168" t="s">
        <v>7</v>
      </c>
      <c r="K6" s="169" t="s">
        <v>8</v>
      </c>
      <c r="L6" s="15" t="s">
        <v>9</v>
      </c>
      <c r="M6" s="66" t="s">
        <v>11</v>
      </c>
      <c r="N6" s="43"/>
      <c r="O6" s="10"/>
      <c r="P6" s="10"/>
      <c r="Q6" s="8"/>
      <c r="R6" s="8"/>
      <c r="S6" s="1"/>
    </row>
    <row r="7" spans="1:19" ht="13.5" thickBot="1">
      <c r="A7" s="11" t="s">
        <v>14</v>
      </c>
      <c r="B7" s="6" t="s">
        <v>101</v>
      </c>
      <c r="C7" s="146" t="s">
        <v>41</v>
      </c>
      <c r="D7" s="78">
        <v>89</v>
      </c>
      <c r="E7" s="79">
        <v>89</v>
      </c>
      <c r="F7" s="30">
        <f aca="true" t="shared" si="0" ref="F7:F12">SUM(D7,E7)</f>
        <v>178</v>
      </c>
      <c r="G7" s="78">
        <v>18</v>
      </c>
      <c r="H7" s="81">
        <v>19</v>
      </c>
      <c r="I7" s="81">
        <v>17</v>
      </c>
      <c r="J7" s="81">
        <v>75</v>
      </c>
      <c r="K7" s="79">
        <v>73</v>
      </c>
      <c r="L7" s="30">
        <f aca="true" t="shared" si="1" ref="L7:L12">SUM(F7:K7)</f>
        <v>380</v>
      </c>
      <c r="M7" s="31"/>
      <c r="N7" s="41"/>
      <c r="O7" s="10"/>
      <c r="P7" s="10"/>
      <c r="Q7" s="31"/>
      <c r="R7" s="31"/>
      <c r="S7" s="1"/>
    </row>
    <row r="8" spans="1:19" ht="13.5" thickBot="1">
      <c r="A8" s="13"/>
      <c r="B8" s="7" t="s">
        <v>108</v>
      </c>
      <c r="C8" s="48" t="s">
        <v>49</v>
      </c>
      <c r="D8" s="160">
        <v>88</v>
      </c>
      <c r="E8" s="161">
        <v>91</v>
      </c>
      <c r="F8" s="49">
        <f t="shared" si="0"/>
        <v>179</v>
      </c>
      <c r="G8" s="160">
        <v>19</v>
      </c>
      <c r="H8" s="162">
        <v>10</v>
      </c>
      <c r="I8" s="162">
        <v>39</v>
      </c>
      <c r="J8" s="162">
        <v>78</v>
      </c>
      <c r="K8" s="161">
        <v>0</v>
      </c>
      <c r="L8" s="32">
        <f t="shared" si="1"/>
        <v>325</v>
      </c>
      <c r="M8" s="33">
        <f>SUM(L7:L8)</f>
        <v>705</v>
      </c>
      <c r="N8" s="31"/>
      <c r="O8" s="10"/>
      <c r="P8" s="55"/>
      <c r="Q8" s="31"/>
      <c r="R8" s="31"/>
      <c r="S8" s="1"/>
    </row>
    <row r="9" spans="1:19" ht="13.5" thickBot="1">
      <c r="A9" s="11" t="s">
        <v>15</v>
      </c>
      <c r="B9" s="6" t="s">
        <v>99</v>
      </c>
      <c r="C9" s="146" t="s">
        <v>61</v>
      </c>
      <c r="D9" s="78">
        <v>81</v>
      </c>
      <c r="E9" s="79">
        <v>92</v>
      </c>
      <c r="F9" s="30">
        <f t="shared" si="0"/>
        <v>173</v>
      </c>
      <c r="G9" s="78">
        <v>17</v>
      </c>
      <c r="H9" s="81">
        <v>20</v>
      </c>
      <c r="I9" s="81">
        <v>19</v>
      </c>
      <c r="J9" s="81">
        <v>73</v>
      </c>
      <c r="K9" s="98">
        <v>37</v>
      </c>
      <c r="L9" s="28">
        <f t="shared" si="1"/>
        <v>339</v>
      </c>
      <c r="N9" s="41"/>
      <c r="O9" s="10"/>
      <c r="P9" s="55"/>
      <c r="Q9" s="31"/>
      <c r="R9" s="31"/>
      <c r="S9" s="1"/>
    </row>
    <row r="10" spans="1:19" ht="13.5" thickBot="1">
      <c r="A10" s="14" t="s">
        <v>30</v>
      </c>
      <c r="B10" s="7" t="s">
        <v>104</v>
      </c>
      <c r="C10" s="147" t="s">
        <v>52</v>
      </c>
      <c r="D10" s="68">
        <v>80</v>
      </c>
      <c r="E10" s="106">
        <v>83</v>
      </c>
      <c r="F10" s="32">
        <f t="shared" si="0"/>
        <v>163</v>
      </c>
      <c r="G10" s="68">
        <v>18</v>
      </c>
      <c r="H10" s="105">
        <v>19</v>
      </c>
      <c r="I10" s="105">
        <v>26</v>
      </c>
      <c r="J10" s="105">
        <v>63</v>
      </c>
      <c r="K10" s="103">
        <v>51</v>
      </c>
      <c r="L10" s="49">
        <f t="shared" si="1"/>
        <v>340</v>
      </c>
      <c r="M10" s="33">
        <f>SUM(L9:L10)</f>
        <v>679</v>
      </c>
      <c r="N10" s="31"/>
      <c r="O10" s="10"/>
      <c r="P10" s="55"/>
      <c r="Q10" s="31"/>
      <c r="R10" s="31"/>
      <c r="S10" s="1"/>
    </row>
    <row r="11" spans="1:19" ht="13.5" thickBot="1">
      <c r="A11" s="15" t="s">
        <v>16</v>
      </c>
      <c r="B11" s="6" t="s">
        <v>88</v>
      </c>
      <c r="C11" s="146" t="s">
        <v>131</v>
      </c>
      <c r="D11" s="64">
        <v>78</v>
      </c>
      <c r="E11" s="65">
        <v>94</v>
      </c>
      <c r="F11" s="28">
        <f t="shared" si="0"/>
        <v>172</v>
      </c>
      <c r="G11" s="64">
        <v>18</v>
      </c>
      <c r="H11" s="89">
        <v>20</v>
      </c>
      <c r="I11" s="89">
        <v>37</v>
      </c>
      <c r="J11" s="89">
        <v>70</v>
      </c>
      <c r="K11" s="65">
        <v>0</v>
      </c>
      <c r="L11" s="30">
        <f t="shared" si="1"/>
        <v>317</v>
      </c>
      <c r="M11" s="128"/>
      <c r="N11" s="41"/>
      <c r="O11" s="10"/>
      <c r="P11" s="55"/>
      <c r="Q11" s="31"/>
      <c r="R11" s="31"/>
      <c r="S11" s="1"/>
    </row>
    <row r="12" spans="1:19" ht="13.5" thickBot="1">
      <c r="A12" s="13"/>
      <c r="B12" s="7" t="s">
        <v>111</v>
      </c>
      <c r="C12" s="48" t="s">
        <v>132</v>
      </c>
      <c r="D12" s="64">
        <v>75</v>
      </c>
      <c r="E12" s="65">
        <v>89</v>
      </c>
      <c r="F12" s="32">
        <f t="shared" si="0"/>
        <v>164</v>
      </c>
      <c r="G12" s="64">
        <v>15</v>
      </c>
      <c r="H12" s="89">
        <v>9</v>
      </c>
      <c r="I12" s="89">
        <v>22</v>
      </c>
      <c r="J12" s="89">
        <v>60</v>
      </c>
      <c r="K12" s="65">
        <v>39</v>
      </c>
      <c r="L12" s="32">
        <f t="shared" si="1"/>
        <v>309</v>
      </c>
      <c r="M12" s="139">
        <f>SUM(L11:L12)</f>
        <v>626</v>
      </c>
      <c r="N12" s="31"/>
      <c r="O12" s="10"/>
      <c r="P12" s="55"/>
      <c r="Q12" s="31"/>
      <c r="R12" s="31"/>
      <c r="S12" s="1"/>
    </row>
    <row r="13" spans="1:19" ht="13.5" thickBot="1">
      <c r="A13" s="11" t="s">
        <v>17</v>
      </c>
      <c r="B13" s="6" t="s">
        <v>93</v>
      </c>
      <c r="C13" s="146" t="s">
        <v>71</v>
      </c>
      <c r="D13" s="158">
        <v>76</v>
      </c>
      <c r="E13" s="79">
        <v>87</v>
      </c>
      <c r="F13" s="30">
        <f>SUM(D13,E13)</f>
        <v>163</v>
      </c>
      <c r="G13" s="78">
        <v>16</v>
      </c>
      <c r="H13" s="81">
        <v>18</v>
      </c>
      <c r="I13" s="81">
        <v>37</v>
      </c>
      <c r="J13" s="81">
        <v>69</v>
      </c>
      <c r="K13" s="98">
        <v>18</v>
      </c>
      <c r="L13" s="30">
        <f>SUM(F13:K13)</f>
        <v>321</v>
      </c>
      <c r="M13" s="31"/>
      <c r="N13" s="41"/>
      <c r="O13" s="10"/>
      <c r="P13" s="55"/>
      <c r="Q13" s="31"/>
      <c r="R13" s="31"/>
      <c r="S13" s="1"/>
    </row>
    <row r="14" spans="1:19" ht="13.5" thickBot="1">
      <c r="A14" s="13" t="s">
        <v>30</v>
      </c>
      <c r="B14" s="7" t="s">
        <v>119</v>
      </c>
      <c r="C14" s="48" t="s">
        <v>68</v>
      </c>
      <c r="D14" s="159">
        <v>77</v>
      </c>
      <c r="E14" s="106">
        <v>81</v>
      </c>
      <c r="F14" s="32">
        <f>SUM(D14,E14)</f>
        <v>158</v>
      </c>
      <c r="G14" s="68">
        <v>18</v>
      </c>
      <c r="H14" s="105">
        <v>19</v>
      </c>
      <c r="I14" s="105">
        <v>16</v>
      </c>
      <c r="J14" s="105">
        <v>69</v>
      </c>
      <c r="K14" s="103">
        <v>19</v>
      </c>
      <c r="L14" s="32">
        <f>SUM(F14:K14)</f>
        <v>299</v>
      </c>
      <c r="M14" s="139">
        <f>SUM(L13:L14)</f>
        <v>620</v>
      </c>
      <c r="N14" s="31"/>
      <c r="O14" s="10"/>
      <c r="P14" s="55"/>
      <c r="Q14" s="31"/>
      <c r="R14" s="31"/>
      <c r="S14" s="1"/>
    </row>
    <row r="15" spans="1:19" ht="13.5" thickBot="1">
      <c r="A15" s="15" t="s">
        <v>18</v>
      </c>
      <c r="B15" s="149" t="s">
        <v>105</v>
      </c>
      <c r="C15" s="146" t="s">
        <v>38</v>
      </c>
      <c r="D15" s="158">
        <v>82</v>
      </c>
      <c r="E15" s="79">
        <v>91</v>
      </c>
      <c r="F15" s="30">
        <f>SUM(D15,E15)</f>
        <v>173</v>
      </c>
      <c r="G15" s="78">
        <v>0</v>
      </c>
      <c r="H15" s="81">
        <v>19</v>
      </c>
      <c r="I15" s="81">
        <v>35</v>
      </c>
      <c r="J15" s="81">
        <v>61</v>
      </c>
      <c r="K15" s="98">
        <v>39</v>
      </c>
      <c r="L15" s="30">
        <f>SUM(F15:K15)</f>
        <v>327</v>
      </c>
      <c r="M15" s="31"/>
      <c r="N15" s="2"/>
      <c r="O15" s="10"/>
      <c r="P15" s="55"/>
      <c r="Q15" s="31"/>
      <c r="R15" s="31"/>
      <c r="S15" s="1"/>
    </row>
    <row r="16" spans="1:19" ht="13.5" thickBot="1">
      <c r="A16" s="13" t="s">
        <v>30</v>
      </c>
      <c r="B16" s="149" t="s">
        <v>112</v>
      </c>
      <c r="C16" s="48" t="s">
        <v>47</v>
      </c>
      <c r="D16" s="159">
        <v>65</v>
      </c>
      <c r="E16" s="106">
        <v>83</v>
      </c>
      <c r="F16" s="32">
        <f>SUM(D16,E16)</f>
        <v>148</v>
      </c>
      <c r="G16" s="68">
        <v>9</v>
      </c>
      <c r="H16" s="105">
        <v>17</v>
      </c>
      <c r="I16" s="105">
        <v>31</v>
      </c>
      <c r="J16" s="105">
        <v>61</v>
      </c>
      <c r="K16" s="103">
        <v>17</v>
      </c>
      <c r="L16" s="49">
        <f>SUM(F16:K16)</f>
        <v>283</v>
      </c>
      <c r="M16" s="33">
        <f>SUM(L15:L16)</f>
        <v>610</v>
      </c>
      <c r="N16" s="2"/>
      <c r="O16" s="10"/>
      <c r="P16" s="55"/>
      <c r="Q16" s="31"/>
      <c r="R16" s="31"/>
      <c r="S16" s="1"/>
    </row>
    <row r="17" spans="1:19" ht="13.5" thickBot="1">
      <c r="A17" s="15" t="s">
        <v>19</v>
      </c>
      <c r="B17" s="12" t="s">
        <v>91</v>
      </c>
      <c r="C17" s="163" t="s">
        <v>46</v>
      </c>
      <c r="D17" s="71">
        <v>70</v>
      </c>
      <c r="E17" s="70">
        <v>88</v>
      </c>
      <c r="F17" s="28">
        <f>SUM(D17,E17)</f>
        <v>158</v>
      </c>
      <c r="G17" s="71">
        <v>0</v>
      </c>
      <c r="H17" s="121">
        <v>19</v>
      </c>
      <c r="I17" s="121">
        <v>23</v>
      </c>
      <c r="J17" s="121">
        <v>57</v>
      </c>
      <c r="K17" s="70">
        <v>37</v>
      </c>
      <c r="L17" s="30">
        <f>SUM(F17:K17)</f>
        <v>294</v>
      </c>
      <c r="M17" s="31"/>
      <c r="P17" s="63"/>
      <c r="Q17" s="31"/>
      <c r="R17" s="31"/>
      <c r="S17" s="1"/>
    </row>
    <row r="18" spans="1:19" ht="13.5" thickBot="1">
      <c r="A18" s="13" t="s">
        <v>30</v>
      </c>
      <c r="B18" s="7" t="s">
        <v>121</v>
      </c>
      <c r="C18" s="147" t="s">
        <v>130</v>
      </c>
      <c r="D18" s="68">
        <v>61</v>
      </c>
      <c r="E18" s="106">
        <v>83</v>
      </c>
      <c r="F18" s="32">
        <f>SUM(D18,E18)</f>
        <v>144</v>
      </c>
      <c r="G18" s="68">
        <v>7</v>
      </c>
      <c r="H18" s="105">
        <v>20</v>
      </c>
      <c r="I18" s="105">
        <v>35</v>
      </c>
      <c r="J18" s="105">
        <v>51</v>
      </c>
      <c r="K18" s="106">
        <v>0</v>
      </c>
      <c r="L18" s="32">
        <f>SUM(F18:K18)</f>
        <v>257</v>
      </c>
      <c r="M18" s="139">
        <f>SUM(L17:L18)</f>
        <v>551</v>
      </c>
      <c r="P18" s="63"/>
      <c r="Q18" s="31"/>
      <c r="R18" s="31"/>
      <c r="S18" s="1"/>
    </row>
    <row r="19" spans="1:19" ht="12.75">
      <c r="A19" s="8"/>
      <c r="B19" s="8"/>
      <c r="C19" s="134"/>
      <c r="D19" s="46"/>
      <c r="E19" s="46"/>
      <c r="F19" s="46"/>
      <c r="G19" s="110"/>
      <c r="H19" s="110"/>
      <c r="I19" s="110"/>
      <c r="J19" s="135"/>
      <c r="K19" s="135"/>
      <c r="L19" s="135"/>
      <c r="M19" s="135"/>
      <c r="N19" s="135"/>
      <c r="O19" s="135"/>
      <c r="P19" s="135"/>
      <c r="Q19" s="135"/>
      <c r="R19" s="135"/>
      <c r="S19" s="1"/>
    </row>
    <row r="20" spans="1:19" ht="12.75">
      <c r="A20" s="8"/>
      <c r="B20" s="8"/>
      <c r="C20" s="134"/>
      <c r="D20" s="46"/>
      <c r="E20" s="46"/>
      <c r="F20" s="46"/>
      <c r="G20" s="110"/>
      <c r="H20" s="110"/>
      <c r="I20" s="110"/>
      <c r="J20" s="135"/>
      <c r="K20" s="135"/>
      <c r="L20" s="135"/>
      <c r="M20" s="135"/>
      <c r="N20" s="135"/>
      <c r="O20" s="135"/>
      <c r="P20" s="135"/>
      <c r="Q20" s="135"/>
      <c r="R20" s="135"/>
      <c r="S20" s="1"/>
    </row>
    <row r="21" spans="1:19" ht="12.75">
      <c r="A21" s="8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28"/>
      <c r="O21" s="128"/>
      <c r="P21" s="128"/>
      <c r="Q21" s="128"/>
      <c r="R21" s="128"/>
      <c r="S21" s="1"/>
    </row>
    <row r="22" spans="1:19" ht="12.75">
      <c r="A22" s="8"/>
      <c r="B22" s="8"/>
      <c r="C22" s="134"/>
      <c r="D22" s="46"/>
      <c r="E22" s="46"/>
      <c r="F22" s="46"/>
      <c r="G22" s="91"/>
      <c r="H22" s="91"/>
      <c r="I22" s="91"/>
      <c r="J22" s="135"/>
      <c r="K22" s="135"/>
      <c r="L22" s="46"/>
      <c r="M22" s="135"/>
      <c r="N22" s="135"/>
      <c r="O22" s="135"/>
      <c r="P22" s="135"/>
      <c r="Q22" s="135"/>
      <c r="R22" s="135"/>
      <c r="S22" s="1"/>
    </row>
    <row r="23" spans="1:19" ht="12.75">
      <c r="A23" s="8"/>
      <c r="B23" s="8"/>
      <c r="C23" s="134"/>
      <c r="D23" s="46"/>
      <c r="E23" s="46"/>
      <c r="F23" s="46"/>
      <c r="G23" s="91"/>
      <c r="H23" s="91"/>
      <c r="I23" s="91"/>
      <c r="J23" s="135"/>
      <c r="K23" s="135"/>
      <c r="L23" s="46"/>
      <c r="M23" s="135"/>
      <c r="N23" s="135"/>
      <c r="O23" s="135"/>
      <c r="P23" s="135"/>
      <c r="Q23" s="135"/>
      <c r="R23" s="135"/>
      <c r="S23" s="1"/>
    </row>
    <row r="24" spans="1:19" ht="12.75">
      <c r="A24" s="8"/>
      <c r="N24" s="31"/>
      <c r="O24" s="31"/>
      <c r="P24" s="31"/>
      <c r="Q24" s="31"/>
      <c r="R24" s="31"/>
      <c r="S24" s="1"/>
    </row>
    <row r="25" spans="1:19" ht="12.75">
      <c r="A25" s="8"/>
      <c r="N25" s="135"/>
      <c r="O25" s="135"/>
      <c r="P25" s="135"/>
      <c r="Q25" s="135"/>
      <c r="R25" s="135"/>
      <c r="S25" s="1"/>
    </row>
    <row r="26" spans="1:19" ht="12.75">
      <c r="A26" s="8"/>
      <c r="N26" s="135"/>
      <c r="O26" s="135"/>
      <c r="P26" s="135"/>
      <c r="Q26" s="135"/>
      <c r="R26" s="135"/>
      <c r="S26" s="1"/>
    </row>
    <row r="27" spans="1:19" ht="12.75">
      <c r="A27" s="8"/>
      <c r="N27" s="31"/>
      <c r="O27" s="31"/>
      <c r="P27" s="31"/>
      <c r="Q27" s="31"/>
      <c r="R27" s="31"/>
      <c r="S27" s="1"/>
    </row>
    <row r="28" spans="1:18" ht="4.5" customHeight="1">
      <c r="A28" s="8"/>
      <c r="N28" s="9"/>
      <c r="O28" s="9"/>
      <c r="P28" s="9"/>
      <c r="Q28" s="2"/>
      <c r="R28" s="2"/>
    </row>
    <row r="29" spans="14:18" ht="12.75">
      <c r="N29" s="135"/>
      <c r="O29" s="135"/>
      <c r="P29" s="135"/>
      <c r="Q29" s="135"/>
      <c r="R29" s="135"/>
    </row>
    <row r="30" spans="14:18" ht="18" customHeight="1">
      <c r="N30" s="135"/>
      <c r="O30" s="135"/>
      <c r="P30" s="135"/>
      <c r="Q30" s="135"/>
      <c r="R30" s="135"/>
    </row>
    <row r="31" spans="2:18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2:18" ht="12.75">
      <c r="B32" s="8"/>
      <c r="C32" s="134"/>
      <c r="D32" s="46"/>
      <c r="E32" s="46"/>
      <c r="F32" s="46"/>
      <c r="G32" s="110"/>
      <c r="H32" s="110"/>
      <c r="I32" s="110"/>
      <c r="J32" s="135"/>
      <c r="K32" s="135"/>
      <c r="L32" s="135"/>
      <c r="M32" s="135"/>
      <c r="N32" s="135"/>
      <c r="O32" s="135"/>
      <c r="P32" s="135"/>
      <c r="Q32" s="135"/>
      <c r="R32" s="135"/>
    </row>
    <row r="33" spans="2:18" ht="12.75">
      <c r="B33" s="8"/>
      <c r="C33" s="134"/>
      <c r="D33" s="46"/>
      <c r="E33" s="46"/>
      <c r="F33" s="46"/>
      <c r="G33" s="110"/>
      <c r="H33" s="110"/>
      <c r="I33" s="110"/>
      <c r="J33" s="135"/>
      <c r="K33" s="135"/>
      <c r="L33" s="135"/>
      <c r="M33" s="135"/>
      <c r="N33" s="135"/>
      <c r="O33" s="135"/>
      <c r="P33" s="135"/>
      <c r="Q33" s="135"/>
      <c r="R33" s="135"/>
    </row>
    <row r="44" spans="1:2" ht="12.75">
      <c r="A44" s="1"/>
      <c r="B44" s="1"/>
    </row>
    <row r="46" ht="4.5" customHeight="1"/>
    <row r="48" ht="4.5" customHeight="1"/>
    <row r="62" spans="1:12" ht="12.75">
      <c r="A62" s="1"/>
      <c r="B62" s="1"/>
      <c r="C62" s="2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2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2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2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2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2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2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2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2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2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2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2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2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2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2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2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2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2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2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2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2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2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2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2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2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2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2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2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2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2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2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2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2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2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2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2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2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2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2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2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2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2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2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2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2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2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2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</sheetData>
  <sheetProtection/>
  <mergeCells count="2">
    <mergeCell ref="D2:E2"/>
    <mergeCell ref="G2:N2"/>
  </mergeCells>
  <printOptions/>
  <pageMargins left="0.3937007874015748" right="0.3937007874015748" top="0.3937007874015748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Dell</cp:lastModifiedBy>
  <cp:lastPrinted>2010-05-22T15:43:29Z</cp:lastPrinted>
  <dcterms:created xsi:type="dcterms:W3CDTF">2009-08-15T16:43:52Z</dcterms:created>
  <dcterms:modified xsi:type="dcterms:W3CDTF">2010-05-24T16:30:48Z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